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1\informe T3 2021\Estadísticas de CONANI, tercer trimestre, 2021\Adopciones\"/>
    </mc:Choice>
  </mc:AlternateContent>
  <bookViews>
    <workbookView xWindow="0" yWindow="0" windowWidth="20490" windowHeight="7755" activeTab="2"/>
  </bookViews>
  <sheets>
    <sheet name="Expedientes depositados" sheetId="1" r:id="rId1"/>
    <sheet name="Total de NNA, según edad y sexo" sheetId="2" r:id="rId2"/>
    <sheet name="Modalidad" sheetId="3" r:id="rId3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2" i="1"/>
  <c r="F12" i="1"/>
  <c r="G10" i="1"/>
  <c r="G9" i="1"/>
  <c r="B12" i="1"/>
  <c r="C12" i="1"/>
  <c r="D10" i="1"/>
  <c r="H10" i="1" s="1"/>
  <c r="D11" i="1"/>
  <c r="H11" i="1" s="1"/>
  <c r="D9" i="1"/>
  <c r="H9" i="1" l="1"/>
  <c r="G12" i="1"/>
  <c r="D12" i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B12" i="3"/>
  <c r="T11" i="3"/>
  <c r="V11" i="3" s="1"/>
  <c r="U11" i="3"/>
  <c r="U10" i="3"/>
  <c r="T10" i="3"/>
  <c r="U9" i="3"/>
  <c r="U12" i="3" s="1"/>
  <c r="T9" i="3"/>
  <c r="T12" i="3" s="1"/>
  <c r="V10" i="3" l="1"/>
  <c r="V9" i="3"/>
  <c r="V12" i="3" s="1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U11" i="2"/>
  <c r="T11" i="2"/>
  <c r="V11" i="2" s="1"/>
  <c r="U10" i="2"/>
  <c r="U12" i="2" s="1"/>
  <c r="T10" i="2"/>
  <c r="H12" i="1" l="1"/>
  <c r="V10" i="2"/>
  <c r="V12" i="2" s="1"/>
  <c r="T12" i="2"/>
</calcChain>
</file>

<file path=xl/sharedStrings.xml><?xml version="1.0" encoding="utf-8"?>
<sst xmlns="http://schemas.openxmlformats.org/spreadsheetml/2006/main" count="100" uniqueCount="37">
  <si>
    <t>Julio</t>
  </si>
  <si>
    <t>Agosto</t>
  </si>
  <si>
    <t>Septiembre</t>
  </si>
  <si>
    <t>Nacional</t>
  </si>
  <si>
    <t>Internacional</t>
  </si>
  <si>
    <t>Total</t>
  </si>
  <si>
    <t>Mes</t>
  </si>
  <si>
    <t xml:space="preserve">Modalidad de la Adopción 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</si>
  <si>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</si>
  <si>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</si>
  <si>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</si>
  <si>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</si>
  <si>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</si>
  <si>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</si>
  <si>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</si>
  <si>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</si>
  <si>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</si>
  <si>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</si>
  <si>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</si>
  <si>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</si>
  <si>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</si>
  <si>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</si>
  <si>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</si>
  <si>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</si>
  <si>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</si>
  <si>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</si>
  <si>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</si>
  <si>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</si>
  <si>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Niños, niñas y adolescentes cuyos expedientes fueron depositados por CONANI ante los Tribunales de Niños, Niñas y Adolescentes, según edad y sexo, julio-septiembre 2021.</t>
  </si>
  <si>
    <t>Modalidad / Tipo de adopción</t>
  </si>
  <si>
    <t>Filiación desconocida</t>
  </si>
  <si>
    <t>Convivencia Previa</t>
  </si>
  <si>
    <t>Hijo de cónyuge</t>
  </si>
  <si>
    <t>Niños, niñas y adolescentes cuyos expedientes fueron depositados por CONANI ante los Tribunales de Niños, Niñas y Adolescentes, según edad y sexo, por modalidad y tipo, julio-septiembre 2021.</t>
  </si>
  <si>
    <t>Hombre</t>
  </si>
  <si>
    <t>Mujer</t>
  </si>
  <si>
    <t>Expedientes de Adopción privilegiada depositados por CONANI ante los Tribunales de Niños, Niñas y Adolescentes de la República Dominicana,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</si>
</sst>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3" borderId="5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1" fillId="3" borderId="5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457201</xdr:colOff>
      <xdr:row>2</xdr:row>
      <xdr:rowOff>381000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04901" cy="695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19050</xdr:rowOff>
    </xdr:from>
    <xdr:to>
      <xdr:col>7</xdr:col>
      <xdr:colOff>971550</xdr:colOff>
      <xdr:row>2</xdr:row>
      <xdr:rowOff>400050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29175" y="19050"/>
          <a:ext cx="971550" cy="781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14</xdr:row>
      <xdr:rowOff>57150</xdr:rowOff>
    </xdr:from>
    <xdr:to>
      <xdr:col>7</xdr:col>
      <xdr:colOff>942975</xdr:colOff>
      <xdr:row>28</xdr:row>
      <xdr:rowOff>145781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3276600"/>
          <a:ext cx="5715000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0</xdr:col>
      <xdr:colOff>1019175</xdr:colOff>
      <xdr:row>4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38125"/>
          <a:ext cx="990600" cy="695325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0</xdr:row>
      <xdr:rowOff>180975</xdr:rowOff>
    </xdr:from>
    <xdr:to>
      <xdr:col>21</xdr:col>
      <xdr:colOff>647700</xdr:colOff>
      <xdr:row>5</xdr:row>
      <xdr:rowOff>9525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5" y="18097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0</xdr:colOff>
      <xdr:row>4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66700"/>
          <a:ext cx="990600" cy="695325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0</xdr:row>
      <xdr:rowOff>9525</xdr:rowOff>
    </xdr:from>
    <xdr:to>
      <xdr:col>21</xdr:col>
      <xdr:colOff>695325</xdr:colOff>
      <xdr:row>4</xdr:row>
      <xdr:rowOff>28575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29425" y="200025"/>
          <a:ext cx="9715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13"/>
  <sheetViews>
    <sheetView showGridLines="0" zoomScaleNormal="100" workbookViewId="0">
      <selection activeCell="J9" sqref="J9"/>
    </sheetView>
  </sheetViews>
  <sheetFormatPr baseColWidth="10" defaultRowHeight="15" x14ac:dyDescent="0.25"/>
  <cols>
    <col min="1" max="1" width="11.28515625" style="1" customWidth="1"/>
    <col min="2" max="2" width="10" style="1" customWidth="1"/>
    <col min="3" max="3" width="10.42578125" style="1" customWidth="1"/>
    <col min="4" max="4" width="9.28515625" style="1" customWidth="1"/>
    <col min="5" max="5" width="10.140625" style="1" customWidth="1"/>
    <col min="6" max="6" width="9.8554687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3" t="s">
        <v>8</v>
      </c>
      <c r="C2" s="13"/>
      <c r="D2" s="13"/>
      <c r="E2" s="13"/>
      <c r="F2" s="13"/>
      <c r="G2" s="13"/>
      <c r="H2" s="13"/>
    </row>
    <row r="3" spans="1:8" ht="33.75" customHeight="1" x14ac:dyDescent="0.25">
      <c r="B3" s="14" t="s">
        <v>9</v>
      </c>
      <c r="C3" s="14"/>
      <c r="D3" s="14"/>
      <c r="E3" s="14"/>
      <c r="F3" s="14"/>
      <c r="G3" s="14"/>
      <c r="H3" s="14"/>
    </row>
    <row r="4" spans="1:8" ht="31.5" customHeight="1" x14ac:dyDescent="0.25">
      <c r="A4" s="6" t="s">
        <v>36</v>
      </c>
      <c r="B4" s="6"/>
      <c r="C4" s="6"/>
      <c r="D4" s="6"/>
      <c r="E4" s="6"/>
      <c r="F4" s="6"/>
      <c r="G4" s="6"/>
      <c r="H4" s="6"/>
    </row>
    <row r="6" spans="1:8" x14ac:dyDescent="0.25">
      <c r="A6" s="20" t="s">
        <v>6</v>
      </c>
      <c r="B6" s="21" t="s">
        <v>7</v>
      </c>
      <c r="C6" s="21"/>
      <c r="D6" s="21"/>
      <c r="E6" s="21"/>
      <c r="F6" s="21"/>
      <c r="G6" s="21"/>
      <c r="H6" s="22" t="s">
        <v>15</v>
      </c>
    </row>
    <row r="7" spans="1:8" x14ac:dyDescent="0.25">
      <c r="A7" s="23"/>
      <c r="B7" s="7" t="s">
        <v>3</v>
      </c>
      <c r="C7" s="7"/>
      <c r="D7" s="7"/>
      <c r="E7" s="29" t="s">
        <v>4</v>
      </c>
      <c r="F7" s="29"/>
      <c r="G7" s="29"/>
      <c r="H7" s="24"/>
    </row>
    <row r="8" spans="1:8" ht="15.75" customHeight="1" x14ac:dyDescent="0.25">
      <c r="A8" s="23"/>
      <c r="B8" s="28" t="s">
        <v>34</v>
      </c>
      <c r="C8" s="28" t="s">
        <v>35</v>
      </c>
      <c r="D8" s="28" t="s">
        <v>5</v>
      </c>
      <c r="E8" s="28" t="s">
        <v>34</v>
      </c>
      <c r="F8" s="28" t="s">
        <v>35</v>
      </c>
      <c r="G8" s="28" t="s">
        <v>5</v>
      </c>
      <c r="H8" s="25"/>
    </row>
    <row r="9" spans="1:8" x14ac:dyDescent="0.25">
      <c r="A9" s="30" t="s">
        <v>0</v>
      </c>
      <c r="B9" s="31">
        <v>6</v>
      </c>
      <c r="C9" s="31">
        <v>5</v>
      </c>
      <c r="D9" s="31">
        <f>B9+C9</f>
        <v>11</v>
      </c>
      <c r="E9" s="31">
        <v>2</v>
      </c>
      <c r="F9" s="31">
        <v>0</v>
      </c>
      <c r="G9" s="31">
        <f>E9+F9</f>
        <v>2</v>
      </c>
      <c r="H9" s="32">
        <f>D9+G9</f>
        <v>13</v>
      </c>
    </row>
    <row r="10" spans="1:8" x14ac:dyDescent="0.25">
      <c r="A10" s="26" t="s">
        <v>1</v>
      </c>
      <c r="B10" s="15">
        <v>3</v>
      </c>
      <c r="C10" s="15">
        <v>5</v>
      </c>
      <c r="D10" s="15">
        <f t="shared" ref="D10:D11" si="0">B10+C10</f>
        <v>8</v>
      </c>
      <c r="E10" s="15">
        <v>0</v>
      </c>
      <c r="F10" s="15">
        <v>1</v>
      </c>
      <c r="G10" s="15">
        <f t="shared" ref="G10:G11" si="1">E10+F10</f>
        <v>1</v>
      </c>
      <c r="H10" s="27">
        <f t="shared" ref="H10:H11" si="2">D10+G10</f>
        <v>9</v>
      </c>
    </row>
    <row r="11" spans="1:8" x14ac:dyDescent="0.25">
      <c r="A11" s="26" t="s">
        <v>2</v>
      </c>
      <c r="B11" s="15">
        <v>9</v>
      </c>
      <c r="C11" s="15">
        <v>15</v>
      </c>
      <c r="D11" s="15">
        <f t="shared" si="0"/>
        <v>24</v>
      </c>
      <c r="E11" s="15"/>
      <c r="F11" s="15"/>
      <c r="G11" s="15">
        <f t="shared" si="1"/>
        <v>0</v>
      </c>
      <c r="H11" s="27">
        <f t="shared" si="2"/>
        <v>24</v>
      </c>
    </row>
    <row r="12" spans="1:8" x14ac:dyDescent="0.25">
      <c r="A12" s="17" t="s">
        <v>5</v>
      </c>
      <c r="B12" s="18">
        <f t="shared" ref="B12:H12" si="3">SUM(B9:B11)</f>
        <v>18</v>
      </c>
      <c r="C12" s="18">
        <f t="shared" si="3"/>
        <v>25</v>
      </c>
      <c r="D12" s="18">
        <f t="shared" si="3"/>
        <v>43</v>
      </c>
      <c r="E12" s="18">
        <f t="shared" si="3"/>
        <v>2</v>
      </c>
      <c r="F12" s="18">
        <f t="shared" si="3"/>
        <v>1</v>
      </c>
      <c r="G12" s="18">
        <f t="shared" si="3"/>
        <v>3</v>
      </c>
      <c r="H12" s="19">
        <f t="shared" si="3"/>
        <v>46</v>
      </c>
    </row>
    <row r="13" spans="1:8" x14ac:dyDescent="0.25">
      <c r="A13" s="5" t="s">
        <v>10</v>
      </c>
      <c r="B13" s="5"/>
      <c r="C13" s="5"/>
      <c r="D13" s="5"/>
      <c r="E13" s="5"/>
      <c r="F13" s="5"/>
      <c r="G13" s="5"/>
      <c r="H13" s="5"/>
    </row>
  </sheetData>
  <mergeCells count="9">
    <mergeCell ref="B3:H3"/>
    <mergeCell ref="B2:H2"/>
    <mergeCell ref="A13:H13"/>
    <mergeCell ref="H6:H7"/>
    <mergeCell ref="A4:H4"/>
    <mergeCell ref="B7:D7"/>
    <mergeCell ref="B6:G6"/>
    <mergeCell ref="A6:A8"/>
    <mergeCell ref="E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3"/>
  <sheetViews>
    <sheetView showGridLines="0" workbookViewId="0">
      <selection activeCell="X13" sqref="X13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3" t="s">
        <v>8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4" t="s">
        <v>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B4" s="9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</row>
    <row r="5" spans="1:22" x14ac:dyDescent="0.25">
      <c r="A5" s="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5">
      <c r="A7" s="10" t="s">
        <v>13</v>
      </c>
      <c r="B7" s="39" t="s">
        <v>14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 t="s">
        <v>5</v>
      </c>
      <c r="U7" s="39"/>
      <c r="V7" s="11" t="s">
        <v>15</v>
      </c>
    </row>
    <row r="8" spans="1:22" ht="27.75" customHeight="1" x14ac:dyDescent="0.25">
      <c r="A8" s="40"/>
      <c r="B8" s="47" t="s">
        <v>16</v>
      </c>
      <c r="C8" s="47"/>
      <c r="D8" s="47" t="s">
        <v>17</v>
      </c>
      <c r="E8" s="47"/>
      <c r="F8" s="47" t="s">
        <v>18</v>
      </c>
      <c r="G8" s="47"/>
      <c r="H8" s="47" t="s">
        <v>19</v>
      </c>
      <c r="I8" s="47"/>
      <c r="J8" s="47" t="s">
        <v>20</v>
      </c>
      <c r="K8" s="47"/>
      <c r="L8" s="47" t="s">
        <v>21</v>
      </c>
      <c r="M8" s="47"/>
      <c r="N8" s="47" t="s">
        <v>22</v>
      </c>
      <c r="O8" s="47"/>
      <c r="P8" s="47" t="s">
        <v>23</v>
      </c>
      <c r="Q8" s="47"/>
      <c r="R8" s="47" t="s">
        <v>24</v>
      </c>
      <c r="S8" s="47"/>
      <c r="T8" s="33"/>
      <c r="U8" s="33"/>
      <c r="V8" s="41"/>
    </row>
    <row r="9" spans="1:22" ht="15" customHeight="1" x14ac:dyDescent="0.25">
      <c r="A9" s="40"/>
      <c r="B9" s="3" t="s">
        <v>26</v>
      </c>
      <c r="C9" s="3" t="s">
        <v>25</v>
      </c>
      <c r="D9" s="3" t="s">
        <v>26</v>
      </c>
      <c r="E9" s="3" t="s">
        <v>25</v>
      </c>
      <c r="F9" s="3" t="s">
        <v>26</v>
      </c>
      <c r="G9" s="3" t="s">
        <v>25</v>
      </c>
      <c r="H9" s="3" t="s">
        <v>26</v>
      </c>
      <c r="I9" s="3" t="s">
        <v>25</v>
      </c>
      <c r="J9" s="3" t="s">
        <v>26</v>
      </c>
      <c r="K9" s="3" t="s">
        <v>25</v>
      </c>
      <c r="L9" s="3" t="s">
        <v>26</v>
      </c>
      <c r="M9" s="3" t="s">
        <v>25</v>
      </c>
      <c r="N9" s="3" t="s">
        <v>26</v>
      </c>
      <c r="O9" s="3" t="s">
        <v>25</v>
      </c>
      <c r="P9" s="3" t="s">
        <v>26</v>
      </c>
      <c r="Q9" s="3" t="s">
        <v>25</v>
      </c>
      <c r="R9" s="3" t="s">
        <v>26</v>
      </c>
      <c r="S9" s="3" t="s">
        <v>25</v>
      </c>
      <c r="T9" s="3" t="s">
        <v>26</v>
      </c>
      <c r="U9" s="3" t="s">
        <v>25</v>
      </c>
      <c r="V9" s="41"/>
    </row>
    <row r="10" spans="1:22" x14ac:dyDescent="0.25">
      <c r="A10" s="42" t="s">
        <v>11</v>
      </c>
      <c r="B10" s="36">
        <v>0</v>
      </c>
      <c r="C10" s="36">
        <v>1</v>
      </c>
      <c r="D10" s="36">
        <v>0</v>
      </c>
      <c r="E10" s="36">
        <v>0</v>
      </c>
      <c r="F10" s="37">
        <v>2</v>
      </c>
      <c r="G10" s="38">
        <v>1</v>
      </c>
      <c r="H10" s="37">
        <v>1</v>
      </c>
      <c r="I10" s="38">
        <v>2</v>
      </c>
      <c r="J10" s="38">
        <v>1</v>
      </c>
      <c r="K10" s="38">
        <v>4</v>
      </c>
      <c r="L10" s="38">
        <v>0</v>
      </c>
      <c r="M10" s="38">
        <v>3</v>
      </c>
      <c r="N10" s="38">
        <v>2</v>
      </c>
      <c r="O10" s="38">
        <v>2</v>
      </c>
      <c r="P10" s="38">
        <v>9</v>
      </c>
      <c r="Q10" s="38">
        <v>7</v>
      </c>
      <c r="R10" s="38">
        <v>3</v>
      </c>
      <c r="S10" s="38">
        <v>5</v>
      </c>
      <c r="T10" s="36">
        <f>B10+D10+F10+H10+J10+L10+N10+P10+R10</f>
        <v>18</v>
      </c>
      <c r="U10" s="36">
        <f>C10+E10+G10+I10+K10+M10+O10+Q10+S10</f>
        <v>25</v>
      </c>
      <c r="V10" s="32">
        <f>SUM(T10:U10)</f>
        <v>43</v>
      </c>
    </row>
    <row r="11" spans="1:22" x14ac:dyDescent="0.25">
      <c r="A11" s="43" t="s">
        <v>12</v>
      </c>
      <c r="B11" s="16">
        <v>0</v>
      </c>
      <c r="C11" s="16">
        <v>0</v>
      </c>
      <c r="D11" s="16">
        <v>0</v>
      </c>
      <c r="E11" s="16">
        <v>0</v>
      </c>
      <c r="F11" s="34">
        <v>1</v>
      </c>
      <c r="G11" s="35">
        <v>0</v>
      </c>
      <c r="H11" s="34">
        <v>0</v>
      </c>
      <c r="I11" s="35">
        <v>0</v>
      </c>
      <c r="J11" s="35">
        <v>1</v>
      </c>
      <c r="K11" s="35">
        <v>1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16">
        <f>B11+D11+F11+H11+J11+L11+N11+P11+R11</f>
        <v>2</v>
      </c>
      <c r="U11" s="16">
        <f>C11+E11+G11+I11+K11+M11+O11+Q11+S11</f>
        <v>1</v>
      </c>
      <c r="V11" s="27">
        <f>SUM(T11:U11)</f>
        <v>3</v>
      </c>
    </row>
    <row r="12" spans="1:22" x14ac:dyDescent="0.25">
      <c r="A12" s="44" t="s">
        <v>15</v>
      </c>
      <c r="B12" s="45">
        <f>SUM(B10:B11)</f>
        <v>0</v>
      </c>
      <c r="C12" s="45">
        <f>SUM(C10:C11)</f>
        <v>1</v>
      </c>
      <c r="D12" s="45">
        <f>SUM(D10:D11)</f>
        <v>0</v>
      </c>
      <c r="E12" s="45">
        <f t="shared" ref="E12:S12" si="0">SUM(E10:E11)</f>
        <v>0</v>
      </c>
      <c r="F12" s="46">
        <f t="shared" si="0"/>
        <v>3</v>
      </c>
      <c r="G12" s="45">
        <f t="shared" si="0"/>
        <v>1</v>
      </c>
      <c r="H12" s="46">
        <f t="shared" si="0"/>
        <v>1</v>
      </c>
      <c r="I12" s="45">
        <f t="shared" si="0"/>
        <v>2</v>
      </c>
      <c r="J12" s="45">
        <f t="shared" si="0"/>
        <v>2</v>
      </c>
      <c r="K12" s="45">
        <f t="shared" si="0"/>
        <v>5</v>
      </c>
      <c r="L12" s="45">
        <f t="shared" si="0"/>
        <v>0</v>
      </c>
      <c r="M12" s="45">
        <f t="shared" si="0"/>
        <v>3</v>
      </c>
      <c r="N12" s="45">
        <f t="shared" si="0"/>
        <v>2</v>
      </c>
      <c r="O12" s="45">
        <f t="shared" si="0"/>
        <v>2</v>
      </c>
      <c r="P12" s="45">
        <f t="shared" si="0"/>
        <v>9</v>
      </c>
      <c r="Q12" s="45">
        <f t="shared" si="0"/>
        <v>7</v>
      </c>
      <c r="R12" s="45">
        <f t="shared" si="0"/>
        <v>3</v>
      </c>
      <c r="S12" s="45">
        <f t="shared" si="0"/>
        <v>5</v>
      </c>
      <c r="T12" s="45">
        <f>SUM(T10:T11)</f>
        <v>20</v>
      </c>
      <c r="U12" s="45">
        <f>SUM(U10:U11)</f>
        <v>26</v>
      </c>
      <c r="V12" s="19">
        <f>SUM(V10:V11)</f>
        <v>46</v>
      </c>
    </row>
    <row r="13" spans="1:22" ht="13.5" customHeight="1" x14ac:dyDescent="0.25">
      <c r="A13" s="12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</sheetData>
  <mergeCells count="17">
    <mergeCell ref="V7:V9"/>
    <mergeCell ref="N8:O8"/>
    <mergeCell ref="P8:Q8"/>
    <mergeCell ref="R8:S8"/>
    <mergeCell ref="A13:V13"/>
    <mergeCell ref="A7:A9"/>
    <mergeCell ref="D2:O2"/>
    <mergeCell ref="D3:O3"/>
    <mergeCell ref="B4:T5"/>
    <mergeCell ref="B8:C8"/>
    <mergeCell ref="D8:E8"/>
    <mergeCell ref="F8:G8"/>
    <mergeCell ref="H8:I8"/>
    <mergeCell ref="J8:K8"/>
    <mergeCell ref="L8:M8"/>
    <mergeCell ref="B7:S7"/>
    <mergeCell ref="T7:U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3"/>
  <sheetViews>
    <sheetView showGridLines="0" tabSelected="1" workbookViewId="0">
      <selection activeCell="X12" sqref="X12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2"/>
      <c r="C1" s="2"/>
      <c r="D1" s="13" t="s">
        <v>8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2"/>
      <c r="Q1" s="2"/>
      <c r="R1" s="2"/>
      <c r="S1" s="2"/>
      <c r="T1" s="2"/>
      <c r="U1" s="1"/>
      <c r="V1" s="1"/>
    </row>
    <row r="2" spans="1:22" x14ac:dyDescent="0.25">
      <c r="A2" s="1"/>
      <c r="B2" s="2"/>
      <c r="C2" s="2"/>
      <c r="D2" s="8" t="s">
        <v>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  <c r="S2" s="2"/>
      <c r="T2" s="2"/>
      <c r="U2" s="1"/>
      <c r="V2" s="1"/>
    </row>
    <row r="3" spans="1:22" x14ac:dyDescent="0.25">
      <c r="A3" s="1"/>
      <c r="B3" s="9" t="s">
        <v>33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"/>
      <c r="V3" s="1"/>
    </row>
    <row r="4" spans="1:22" x14ac:dyDescent="0.25">
      <c r="A4" s="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"/>
      <c r="V4" s="1"/>
    </row>
    <row r="5" spans="1:22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</row>
    <row r="6" spans="1:22" x14ac:dyDescent="0.25">
      <c r="A6" s="10" t="s">
        <v>29</v>
      </c>
      <c r="B6" s="39" t="s">
        <v>14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 t="s">
        <v>5</v>
      </c>
      <c r="U6" s="39"/>
      <c r="V6" s="11" t="s">
        <v>15</v>
      </c>
    </row>
    <row r="7" spans="1:22" ht="26.25" customHeight="1" x14ac:dyDescent="0.25">
      <c r="A7" s="40"/>
      <c r="B7" s="47" t="s">
        <v>16</v>
      </c>
      <c r="C7" s="47"/>
      <c r="D7" s="47" t="s">
        <v>17</v>
      </c>
      <c r="E7" s="47"/>
      <c r="F7" s="47" t="s">
        <v>18</v>
      </c>
      <c r="G7" s="47"/>
      <c r="H7" s="47" t="s">
        <v>19</v>
      </c>
      <c r="I7" s="47"/>
      <c r="J7" s="47" t="s">
        <v>20</v>
      </c>
      <c r="K7" s="47"/>
      <c r="L7" s="47" t="s">
        <v>21</v>
      </c>
      <c r="M7" s="47"/>
      <c r="N7" s="47" t="s">
        <v>22</v>
      </c>
      <c r="O7" s="47"/>
      <c r="P7" s="47" t="s">
        <v>23</v>
      </c>
      <c r="Q7" s="47"/>
      <c r="R7" s="47" t="s">
        <v>24</v>
      </c>
      <c r="S7" s="47"/>
      <c r="T7" s="33"/>
      <c r="U7" s="33"/>
      <c r="V7" s="41"/>
    </row>
    <row r="8" spans="1:22" x14ac:dyDescent="0.25">
      <c r="A8" s="40"/>
      <c r="B8" s="3" t="s">
        <v>26</v>
      </c>
      <c r="C8" s="3" t="s">
        <v>25</v>
      </c>
      <c r="D8" s="3" t="s">
        <v>26</v>
      </c>
      <c r="E8" s="3" t="s">
        <v>25</v>
      </c>
      <c r="F8" s="3" t="s">
        <v>26</v>
      </c>
      <c r="G8" s="3" t="s">
        <v>25</v>
      </c>
      <c r="H8" s="3" t="s">
        <v>26</v>
      </c>
      <c r="I8" s="3" t="s">
        <v>25</v>
      </c>
      <c r="J8" s="3" t="s">
        <v>26</v>
      </c>
      <c r="K8" s="3" t="s">
        <v>25</v>
      </c>
      <c r="L8" s="3" t="s">
        <v>26</v>
      </c>
      <c r="M8" s="3" t="s">
        <v>25</v>
      </c>
      <c r="N8" s="3" t="s">
        <v>26</v>
      </c>
      <c r="O8" s="3" t="s">
        <v>25</v>
      </c>
      <c r="P8" s="3" t="s">
        <v>26</v>
      </c>
      <c r="Q8" s="3" t="s">
        <v>25</v>
      </c>
      <c r="R8" s="3" t="s">
        <v>26</v>
      </c>
      <c r="S8" s="3" t="s">
        <v>25</v>
      </c>
      <c r="T8" s="3" t="s">
        <v>26</v>
      </c>
      <c r="U8" s="3" t="s">
        <v>25</v>
      </c>
      <c r="V8" s="41"/>
    </row>
    <row r="9" spans="1:22" x14ac:dyDescent="0.25">
      <c r="A9" s="42" t="s">
        <v>30</v>
      </c>
      <c r="B9" s="36">
        <v>0</v>
      </c>
      <c r="C9" s="36">
        <v>1</v>
      </c>
      <c r="D9" s="36">
        <v>0</v>
      </c>
      <c r="E9" s="36">
        <v>0</v>
      </c>
      <c r="F9" s="37">
        <v>1</v>
      </c>
      <c r="G9" s="38">
        <v>0</v>
      </c>
      <c r="H9" s="37">
        <v>1</v>
      </c>
      <c r="I9" s="38">
        <v>1</v>
      </c>
      <c r="J9" s="38">
        <v>1</v>
      </c>
      <c r="K9" s="38">
        <v>2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6">
        <f t="shared" ref="T9:U11" si="0">B9+D9+F9+H9+J9+L9+N9+P9+R9</f>
        <v>3</v>
      </c>
      <c r="U9" s="36">
        <f t="shared" si="0"/>
        <v>4</v>
      </c>
      <c r="V9" s="32">
        <f>SUM(T9:U9)</f>
        <v>7</v>
      </c>
    </row>
    <row r="10" spans="1:22" x14ac:dyDescent="0.25">
      <c r="A10" s="43" t="s">
        <v>31</v>
      </c>
      <c r="B10" s="16">
        <v>0</v>
      </c>
      <c r="C10" s="16">
        <v>0</v>
      </c>
      <c r="D10" s="16">
        <v>0</v>
      </c>
      <c r="E10" s="16">
        <v>0</v>
      </c>
      <c r="F10" s="34">
        <v>2</v>
      </c>
      <c r="G10" s="35">
        <v>1</v>
      </c>
      <c r="H10" s="34">
        <v>0</v>
      </c>
      <c r="I10" s="35">
        <v>1</v>
      </c>
      <c r="J10" s="35">
        <v>1</v>
      </c>
      <c r="K10" s="35">
        <v>3</v>
      </c>
      <c r="L10" s="35">
        <v>0</v>
      </c>
      <c r="M10" s="35">
        <v>3</v>
      </c>
      <c r="N10" s="35">
        <v>2</v>
      </c>
      <c r="O10" s="35">
        <v>2</v>
      </c>
      <c r="P10" s="35">
        <v>8</v>
      </c>
      <c r="Q10" s="35">
        <v>7</v>
      </c>
      <c r="R10" s="35">
        <v>3</v>
      </c>
      <c r="S10" s="35">
        <v>4</v>
      </c>
      <c r="T10" s="16">
        <f t="shared" si="0"/>
        <v>16</v>
      </c>
      <c r="U10" s="16">
        <f t="shared" si="0"/>
        <v>21</v>
      </c>
      <c r="V10" s="27">
        <f>SUM(T10:U10)</f>
        <v>37</v>
      </c>
    </row>
    <row r="11" spans="1:22" x14ac:dyDescent="0.25">
      <c r="A11" s="43" t="s">
        <v>32</v>
      </c>
      <c r="B11" s="16">
        <v>0</v>
      </c>
      <c r="C11" s="16">
        <v>0</v>
      </c>
      <c r="D11" s="16">
        <v>0</v>
      </c>
      <c r="E11" s="16">
        <v>0</v>
      </c>
      <c r="F11" s="34">
        <v>0</v>
      </c>
      <c r="G11" s="35">
        <v>0</v>
      </c>
      <c r="H11" s="34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1</v>
      </c>
      <c r="Q11" s="35">
        <v>0</v>
      </c>
      <c r="R11" s="35">
        <v>0</v>
      </c>
      <c r="S11" s="35">
        <v>1</v>
      </c>
      <c r="T11" s="16">
        <f t="shared" si="0"/>
        <v>1</v>
      </c>
      <c r="U11" s="16">
        <f t="shared" si="0"/>
        <v>1</v>
      </c>
      <c r="V11" s="27">
        <f>SUM(T11:U11)</f>
        <v>2</v>
      </c>
    </row>
    <row r="12" spans="1:22" x14ac:dyDescent="0.25">
      <c r="A12" s="44" t="s">
        <v>15</v>
      </c>
      <c r="B12" s="45">
        <f>SUM(B9:B11)</f>
        <v>0</v>
      </c>
      <c r="C12" s="45">
        <f t="shared" ref="C12:S12" si="1">SUM(C9:C11)</f>
        <v>1</v>
      </c>
      <c r="D12" s="45">
        <f t="shared" si="1"/>
        <v>0</v>
      </c>
      <c r="E12" s="45">
        <f t="shared" si="1"/>
        <v>0</v>
      </c>
      <c r="F12" s="45">
        <f t="shared" si="1"/>
        <v>3</v>
      </c>
      <c r="G12" s="45">
        <f t="shared" si="1"/>
        <v>1</v>
      </c>
      <c r="H12" s="45">
        <f t="shared" si="1"/>
        <v>1</v>
      </c>
      <c r="I12" s="45">
        <f t="shared" si="1"/>
        <v>2</v>
      </c>
      <c r="J12" s="45">
        <f t="shared" si="1"/>
        <v>2</v>
      </c>
      <c r="K12" s="45">
        <f t="shared" si="1"/>
        <v>5</v>
      </c>
      <c r="L12" s="45">
        <f t="shared" si="1"/>
        <v>0</v>
      </c>
      <c r="M12" s="45">
        <f t="shared" si="1"/>
        <v>3</v>
      </c>
      <c r="N12" s="45">
        <f t="shared" si="1"/>
        <v>2</v>
      </c>
      <c r="O12" s="45">
        <f t="shared" si="1"/>
        <v>2</v>
      </c>
      <c r="P12" s="45">
        <f t="shared" si="1"/>
        <v>9</v>
      </c>
      <c r="Q12" s="45">
        <f t="shared" si="1"/>
        <v>7</v>
      </c>
      <c r="R12" s="45">
        <f t="shared" si="1"/>
        <v>3</v>
      </c>
      <c r="S12" s="45">
        <f t="shared" si="1"/>
        <v>5</v>
      </c>
      <c r="T12" s="45">
        <f t="shared" ref="T12" si="2">SUM(T9:T11)</f>
        <v>20</v>
      </c>
      <c r="U12" s="45">
        <f t="shared" ref="U12" si="3">SUM(U9:U11)</f>
        <v>26</v>
      </c>
      <c r="V12" s="19">
        <f t="shared" ref="V12" si="4">SUM(V9:V11)</f>
        <v>46</v>
      </c>
    </row>
    <row r="13" spans="1:22" ht="12" customHeight="1" x14ac:dyDescent="0.25">
      <c r="A13" s="5" t="s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</sheetData>
  <mergeCells count="17">
    <mergeCell ref="R7:S7"/>
    <mergeCell ref="A6:A8"/>
    <mergeCell ref="B6:S6"/>
    <mergeCell ref="T6:U7"/>
    <mergeCell ref="A13:V13"/>
    <mergeCell ref="D1:O1"/>
    <mergeCell ref="D2:O2"/>
    <mergeCell ref="B3:T4"/>
    <mergeCell ref="V6:V8"/>
    <mergeCell ref="B7:C7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cp:lastPrinted>2021-10-05T19:52:42Z</cp:lastPrinted>
  <dcterms:created xsi:type="dcterms:W3CDTF">2021-10-04T18:26:26Z</dcterms:created>
  <dcterms:modified xsi:type="dcterms:W3CDTF">2021-10-07T12:28:13Z</dcterms:modified>
</cp:coreProperties>
</file>