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gomez.danielam\Desktop\New Portal\10- Presupuesto\Presupuesto Aprovado del Año\2024\2025\"/>
    </mc:Choice>
  </mc:AlternateContent>
  <bookViews>
    <workbookView xWindow="0" yWindow="0" windowWidth="20490" windowHeight="8790"/>
  </bookViews>
  <sheets>
    <sheet name="Programación 2024" sheetId="2" r:id="rId1"/>
  </sheets>
  <externalReferences>
    <externalReference r:id="rId2"/>
  </externalReferences>
  <definedNames>
    <definedName name="_xlnm.Print_Area" localSheetId="0">'Programación 2024'!$A$1:$J$160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2" i="2" l="1"/>
  <c r="I132" i="2"/>
  <c r="J131" i="2"/>
  <c r="I131" i="2"/>
  <c r="J130" i="2"/>
  <c r="I130" i="2"/>
  <c r="I126" i="2" l="1"/>
  <c r="J97" i="2" l="1"/>
  <c r="I97" i="2"/>
  <c r="J96" i="2"/>
  <c r="I96" i="2"/>
  <c r="J95" i="2"/>
  <c r="I95" i="2"/>
  <c r="I91" i="2"/>
  <c r="J64" i="2"/>
  <c r="I64" i="2"/>
  <c r="J63" i="2"/>
  <c r="I63" i="2"/>
  <c r="J62" i="2"/>
  <c r="I62" i="2"/>
  <c r="J61" i="2"/>
  <c r="I61" i="2"/>
  <c r="I57" i="2"/>
  <c r="J31" i="2"/>
  <c r="I31" i="2"/>
  <c r="J30" i="2"/>
  <c r="I30" i="2"/>
  <c r="J29" i="2"/>
  <c r="I29" i="2"/>
  <c r="I25" i="2"/>
  <c r="C16" i="2"/>
</calcChain>
</file>

<file path=xl/sharedStrings.xml><?xml version="1.0" encoding="utf-8"?>
<sst xmlns="http://schemas.openxmlformats.org/spreadsheetml/2006/main" count="283" uniqueCount="110">
  <si>
    <t>Programación Indicativa Anual de las Metas Físicas-Financieras 2025</t>
  </si>
  <si>
    <t>Código</t>
  </si>
  <si>
    <t>Documento Relacionado</t>
  </si>
  <si>
    <t>Fecha Versión</t>
  </si>
  <si>
    <t>Versión</t>
  </si>
  <si>
    <t>DEC-FOR013</t>
  </si>
  <si>
    <t>Lineamientos para la Ejecución Presupuestaria 2025 del Gobierno General Nacional</t>
  </si>
  <si>
    <t>I -Información Instituciónal</t>
  </si>
  <si>
    <t>I.I - Completar los datos requeridos sobre la institución</t>
  </si>
  <si>
    <t>Capítulo</t>
  </si>
  <si>
    <t xml:space="preserve"> 5151 - CONSEJO NACIONAL PARA LA NIÑEZ Y LA ADOLESCENCIA</t>
  </si>
  <si>
    <t>Subcapítulo</t>
  </si>
  <si>
    <t xml:space="preserve"> 01 - CONSEJO NACIONAL PARA LA NIÑEZ Y LA ADOLESCENCIA</t>
  </si>
  <si>
    <t>Unidad Ejecutora</t>
  </si>
  <si>
    <t>0001- Consejo Nacional para la Niñez y la Adolescencia</t>
  </si>
  <si>
    <t>Misión</t>
  </si>
  <si>
    <t>Garantizar los derechos fundamentales de los niños, niñas y adolescentes en la República Dominicana, mediante la efectividad rectoría de las políticas en materia de niñez y adolescencia.</t>
  </si>
  <si>
    <t>Visión</t>
  </si>
  <si>
    <t>Que todos los niños, niñas y adolescentes en la República Dominicana vivan en familias y comunidades que respeten, protejan y garanticen sus derechos fundamentales.</t>
  </si>
  <si>
    <t>II. Contribución a la Estrategia Nacional de Desarrollo</t>
  </si>
  <si>
    <t>Eje estratégico:</t>
  </si>
  <si>
    <t>DESARROLLO  SOCIAL. El Segundo Eje Estratégico postula la construcción de: “Una sociedad con igualdad de derechos y oportunidades, en la que toda la población tiene garantizada educación, salud, vivienda digna y servicios básicos de calidad, y que promueve la reducción progresiva de la pobreza y la desigualdad social y territorial.</t>
  </si>
  <si>
    <t>Objetivo general:</t>
  </si>
  <si>
    <t>Igualdad de derechos y oportunidades.</t>
  </si>
  <si>
    <t>Objetivo(s) específico(s):</t>
  </si>
  <si>
    <t>2.3.4</t>
  </si>
  <si>
    <t>III. Información del Programa</t>
  </si>
  <si>
    <t>Nombre:</t>
  </si>
  <si>
    <t>12 - Integración de niños, niñas y adolescentes para el derecho de vivir en familia</t>
  </si>
  <si>
    <t>Descripción:</t>
  </si>
  <si>
    <t xml:space="preserve">Consiste en la colocación de un niño, niña o adolescente en una familia permanente (a través de la figura de adopción), como medida de protección según lo refiere la Ley 136-03. Este programa brinda un producto terminado de la Institución su, orientación es hacia lo externo de la misma. </t>
  </si>
  <si>
    <r>
      <t>Beneficiarios:</t>
    </r>
    <r>
      <rPr>
        <sz val="12"/>
        <color rgb="FF000000"/>
        <rFont val="Century Gothic"/>
        <family val="2"/>
      </rPr>
      <t xml:space="preserve"> </t>
    </r>
  </si>
  <si>
    <t xml:space="preserve"> Niños, niñas y adolescentes de 0-18 años y las familias adoptantes.</t>
  </si>
  <si>
    <t>Resultado Asociado:</t>
  </si>
  <si>
    <t>Colocar a un NNA en una familia permanente, a través de una adopción. La Adopción es una institución jurídica de orden público e interés social que permite crear, mediante sentencia rendida un vinculo de felación entre personas que no lo tienen por naturaleza, dicha medida es de integración.</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</si>
  <si>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</si>
  <si>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</si>
  <si>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</si>
  <si>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</si>
  <si>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</si>
  <si>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</si>
  <si>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</si>
  <si>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</si>
  <si>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 xml:space="preserve"> Programación Anual </t>
  </si>
  <si>
    <t>Ejecución Anual</t>
  </si>
  <si>
    <t>Avance</t>
  </si>
  <si>
    <t>Producto</t>
  </si>
  <si>
    <t>Indicador</t>
  </si>
  <si>
    <t>Física
(A)</t>
  </si>
  <si>
    <t>Financiera
(B)</t>
  </si>
  <si>
    <t>Física
(C)</t>
  </si>
  <si>
    <t>Financiera
(D)</t>
  </si>
  <si>
    <t>Física 
(E)</t>
  </si>
  <si>
    <t>Financiera 
 (F)</t>
  </si>
  <si>
    <t>Física 
(%)
 G=E/C</t>
  </si>
  <si>
    <t>Financiero 
(%) 
H=F/D</t>
  </si>
  <si>
    <t>Niños, niñas y adolescentes integrados en una familia por adopción</t>
  </si>
  <si>
    <t>Niños, niñas y adolescentes integrados en una familia mediante programa de acogida</t>
  </si>
  <si>
    <t xml:space="preserve">Niños, niñas y adolescentes reintegrados en el seno familiar
</t>
  </si>
  <si>
    <t>V. Análisis de los Logros y Desviaciones</t>
  </si>
  <si>
    <t>V.I - Información de Logros y Desviaciones por Producto</t>
  </si>
  <si>
    <t xml:space="preserve">Producto: </t>
  </si>
  <si>
    <t>03-Niños, niñas y adolescentes integrados en una familia por adopción</t>
  </si>
  <si>
    <t xml:space="preserve">Descripción del producto: </t>
  </si>
  <si>
    <t>Logros alcanzados:</t>
  </si>
  <si>
    <t>Este informe contiene las actividades que fueron planificadas para el año 2023.</t>
  </si>
  <si>
    <t>Causas y justificación del desvío:</t>
  </si>
  <si>
    <t>No aplica.</t>
  </si>
  <si>
    <t>Este informe contiene las actividades que fueron planificadas para el año 2024.</t>
  </si>
  <si>
    <r>
      <t xml:space="preserve">VI. </t>
    </r>
    <r>
      <rPr>
        <b/>
        <sz val="11"/>
        <color theme="0"/>
        <rFont val="Century Gothic"/>
        <family val="2"/>
      </rPr>
      <t>Oportunidades de Mejora</t>
    </r>
  </si>
  <si>
    <t xml:space="preserve">VI. I - De acuerdo a los eventos presentados durante la ejecución del producto, ¿qué aspecto puede mejorarse? </t>
  </si>
  <si>
    <t>[Registrar las oportunidades de mejora identificadas, como acciones puntuales, especificando las fechas de su realización.]</t>
  </si>
  <si>
    <t>14 Protección de los derechos de niños, niñas y adolescentes</t>
  </si>
  <si>
    <t>En la regulación y supervisión de los servicios  que ofrecen las asociaciones sin fines de lucro y organizaciones gubernamentales; formulación, regulación y seguimiento en la aplicación de políticas y normas; capacitación y apoyo técnico que ofrece CONANI, como órgano rector del Sistema Nacional de Protección a los programas  que desarrollan las organizaciones gubernamentales y no gubernamentales y la habilitación, coordinación y funcionamiento de las oficinas regionales y municipales. Como se puede observar este programa cuenta con tres actividades presupuestarias.</t>
  </si>
  <si>
    <t>Los niños, niñas y adolescentes que se encuentran en todo el territorio nacional.</t>
  </si>
  <si>
    <t>Proteger a los niños, niñas y adolescentes y jóvenes desde la primera infancia para propiciar su desarrollo integral e inclusión social, mediante acciones que desarrolla el CONANI, con base en la ley 136-03, con la finalidad de normar, controlar y vigilar las actividades que realizan  las ONG, OG y sociedad civil en el ámbito de la protección, atención y restitución de derechos de los NNA, certificando programas a través de un aseguramiento escrito conforme con ciertos requisitos especificados.</t>
  </si>
  <si>
    <t>ASFL, OG y entidades del sector privado que gestionan programas de atención a niños, niñas y adolescentes supervisados por CONANI</t>
  </si>
  <si>
    <t>Niños, niñas y adolescentes atendidos por los diferentes mecanismos de orientación y denuncia para la protección de sus derechos</t>
  </si>
  <si>
    <t>Número de niños, niñas y adolescentes atendidos</t>
  </si>
  <si>
    <t>Municipios cuentan con iniciativas, proyectos y programas dirigidas a la atención y participación de la niñez y la adolescencia</t>
  </si>
  <si>
    <t>Promoción y difusión para la sensiblización en materia de los derechos de la niñez y adolescencia dirigido a la sociedad en general</t>
  </si>
  <si>
    <t>15 - Atención integral de niños, niñas y adolescentes</t>
  </si>
  <si>
    <t>Este programa se refiere al servicio de atención integral que ofrece CONANI, a través de los Hogares de Paso (Servicios de Albergues y Formación Educativa) y al servicio de seguimiento de casos Judiciales de Niños, Niñas y Adolescentes. A través de los equipos multidisciplinarios que se encuentran colocados en los Tribunales especializados de Niños, Niñas y Adolescentes.</t>
  </si>
  <si>
    <t xml:space="preserve">Los niños, niñas y adolescentes son acogidos en un Hogar de Paso de CONANI, que se encuentra en situación de  riesgo personal y social, desvinculado con la familia o en situaciones que ponen en peligro su vida y desarrollo; y los NNA en conflicto con la ley penal que se les realiza evaluaciones psicológicas o socio familiares de acuerdo al requerimiento de los tribunales. </t>
  </si>
  <si>
    <t xml:space="preserve">Este programa a través de los Hogares de Paso, contribuye a brindar protección de forma temporal,  a lo niños, niñas o adolescentes, que se encuentren en riesgo físico y psicológico, con la finalidad de insertarlo a su familia de origen, una familia extendida o una  familia permanente a través de una adopción. </t>
  </si>
  <si>
    <t>Niños, niñas y adolescentes con atención integral en los hogares de paso</t>
  </si>
  <si>
    <t>Número de Niños, niñas y adolescentes  con atención integral en los hogares de paso</t>
  </si>
  <si>
    <t>Niños, niñas y adolescentes con evaluaciones psicológicas y socio-familiares</t>
  </si>
  <si>
    <t>Niños, niñas y adolescentes en situación de espacio público y/o movilidad y Peores Formas de Trabajo Infantil (PFTI) atendidos en programas residenciales y ambulatorios</t>
  </si>
  <si>
    <t>02-Niños, niñas y adolescentes con atención integral en los hogares de paso</t>
  </si>
  <si>
    <t>05- Niños, niñas y adolescentes con evaluaciones psicológicas y socio-familiares</t>
  </si>
  <si>
    <t>06- Niños, niñas y adolescentes en situación de espacio público y/o movilidad y Peores Formas de Trabajo Infantil (PFTI) atendidos en programas residenciales y ambulatorios</t>
  </si>
  <si>
    <t>45-Reducción de embarazo en adolescentes</t>
  </si>
  <si>
    <r>
      <t xml:space="preserve"> Este programa consiste en la reducción de embarazo en adolescentes, mediante la realizacion de actividades, programas de educación integral en sexualidad  en el contexto comunitario (a través de la de la Unidad Técnica de Gestión), como medida de protección según lo refiere la Ley 136-03. </t>
    </r>
    <r>
      <rPr>
        <i/>
        <sz val="11"/>
        <rFont val="Calibri"/>
        <family val="2"/>
        <scheme val="minor"/>
      </rPr>
      <t xml:space="preserve">Este programa brinda un producto terminado de la Institución, su orientación es hacia lo externo de la misma. </t>
    </r>
  </si>
  <si>
    <t xml:space="preserve">Niñas, niños y adolescentes participando en programas de educación integral en sexualidad en el contexto comunitario. Niñas, niños y adolescentes incorporados a programas y actividades culturales, deportivas, de ocio y esparcimiento para el desarrollo de habilidades sociales y proyectos de vida alternativos. Padres, madres y/o tutores reciben sensibilización, capacitación y acompañamiento en habilidades parentales, crianza positiva y otras intervenciones a través de programas de apoyo sociofamiliar.
</t>
  </si>
  <si>
    <t xml:space="preserve"> Programación Anual</t>
  </si>
  <si>
    <t>Programación anual</t>
  </si>
  <si>
    <t>Ejecución anual</t>
  </si>
  <si>
    <t xml:space="preserve">01-Niñas, niños y adolescentes participando en programas de educación integral en sexualidad en el contexto comunitario. </t>
  </si>
  <si>
    <t xml:space="preserve">02-Niños, niñas y adolescentes incorporados a programas y actividades culturales, deportivas, de ocio y esparcimiento para el desarrollo de habilidades sociales y proyectos de vida alternativos. </t>
  </si>
  <si>
    <t>03-Padres, madres y/o tutores reciben sensibilización, capacitación y acompañamiento en habilidades parentales, crianza positiva y otras intervenciones a través de programas de apoyo sociofamiliar.</t>
  </si>
  <si>
    <t xml:space="preserve">Niñas, niños y adolescentes participando en programas de educación integral en sexualidad en el contexto comunitario. </t>
  </si>
  <si>
    <t>N/A</t>
  </si>
  <si>
    <t xml:space="preserve">Niños, niñas y adolescentes incorporados a programas y actividades culturales, deportivas, de ocio y esparcimiento para el desarrollo de habilidades sociales y proyectos de vida alternativos. </t>
  </si>
  <si>
    <t>Padres, madres y/o tutores reciben sensibilización, capacitación y acompañamiento en habilidades parentales, crianza positiva y otras intervenciones a través de programas de apoyo sociofamiliar.</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</si>
  <si>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</si>
  <si>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Elaborado por: Radailsa De La Cruz</t>
  </si>
  <si>
    <t>Fecha:  20/01/2025</t>
  </si>
  <si>
    <t>Hora: 1:30 pm</t>
  </si>
  <si>
    <t>Director(a) de Planificación y Desarrollo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</si>
</sst>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dd/mm/yyyy;@"/>
    <numFmt numFmtId="165" formatCode="[$-10409]#,##0;\-#,##0"/>
    <numFmt numFmtId="166" formatCode="[$-10409]#,##0.00;\-#,##0.00"/>
    <numFmt numFmtId="167" formatCode="[$-10409]0.00%"/>
  </numFmts>
  <fonts count="31"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i/>
      <sz val="11"/>
      <name val="Calibri"/>
      <family val="2"/>
      <scheme val="minor"/>
    </font>
    <font>
      <b/>
      <sz val="10"/>
      <color rgb="FFFF0000"/>
      <name val="Calibri"/>
      <family val="2"/>
    </font>
    <font>
      <sz val="11"/>
      <name val="Calibri"/>
      <family val="2"/>
      <scheme val="minor"/>
    </font>
    <font>
      <b/>
      <i/>
      <sz val="11"/>
      <color theme="1"/>
      <name val="Calibri"/>
      <family val="2"/>
      <scheme val="minor"/>
    </font>
    <font>
      <b/>
      <i/>
      <sz val="11"/>
      <name val="Calibri"/>
      <family val="2"/>
      <scheme val="minor"/>
    </font>
    <font>
      <i/>
      <sz val="11"/>
      <color rgb="FFFF0000"/>
      <name val="Calibri"/>
      <family val="2"/>
      <scheme val="minor"/>
    </font>
    <font>
      <b/>
      <i/>
      <sz val="12"/>
      <name val="Calibri"/>
      <family val="2"/>
      <scheme val="minor"/>
    </font>
    <font>
      <b/>
      <sz val="11"/>
      <color rgb="FF000000"/>
      <name val="Calibri"/>
    </font>
    <font>
      <b/>
      <sz val="11"/>
      <color rgb="FF000000"/>
      <name val="Calibri"/>
      <scheme val="minor"/>
    </font>
  </fonts>
  <fills count="11">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theme="0"/>
        <bgColor rgb="FFF5F5F5"/>
      </patternFill>
    </fill>
  </fills>
  <borders count="42">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top style="thin">
        <color indexed="64"/>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22">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4" xfId="0" applyFont="1" applyBorder="1" applyAlignment="1" applyProtection="1">
      <alignment vertical="top" wrapText="1"/>
      <protection locked="0"/>
    </xf>
    <xf numFmtId="0" fontId="16" fillId="0" borderId="28" xfId="0" applyFont="1" applyBorder="1" applyAlignment="1" applyProtection="1">
      <alignment vertical="top" wrapText="1"/>
      <protection locked="0"/>
    </xf>
    <xf numFmtId="165"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readingOrder="1"/>
      <protection locked="0"/>
    </xf>
    <xf numFmtId="165" fontId="16" fillId="0" borderId="28" xfId="0" applyNumberFormat="1" applyFont="1" applyBorder="1" applyAlignment="1" applyProtection="1">
      <alignment horizontal="center" vertical="center" wrapText="1"/>
      <protection locked="0"/>
    </xf>
    <xf numFmtId="167" fontId="16" fillId="7" borderId="25"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0" borderId="19" xfId="0" applyFont="1" applyBorder="1" applyAlignment="1">
      <alignment horizontal="center" vertical="center" wrapText="1"/>
    </xf>
    <xf numFmtId="0" fontId="10" fillId="0" borderId="19" xfId="0" applyFont="1" applyBorder="1" applyAlignment="1">
      <alignment horizontal="center" vertical="center"/>
    </xf>
    <xf numFmtId="0" fontId="15" fillId="10" borderId="31" xfId="0" applyFont="1" applyFill="1" applyBorder="1" applyAlignment="1">
      <alignment horizontal="center" vertical="center" wrapText="1" readingOrder="1"/>
    </xf>
    <xf numFmtId="0" fontId="15" fillId="10" borderId="32" xfId="0" applyFont="1" applyFill="1" applyBorder="1" applyAlignment="1">
      <alignment horizontal="center" vertical="center" wrapText="1" readingOrder="1"/>
    </xf>
    <xf numFmtId="10" fontId="16" fillId="9" borderId="28" xfId="2" applyNumberFormat="1" applyFont="1" applyFill="1" applyBorder="1" applyAlignment="1" applyProtection="1">
      <alignment horizontal="center" vertical="center" wrapText="1" readingOrder="1"/>
      <protection locked="0"/>
    </xf>
    <xf numFmtId="167" fontId="16" fillId="9" borderId="25" xfId="0" applyNumberFormat="1" applyFont="1" applyFill="1" applyBorder="1" applyAlignment="1" applyProtection="1">
      <alignment horizontal="center" vertical="center" wrapText="1" readingOrder="1"/>
      <protection locked="0"/>
    </xf>
    <xf numFmtId="0" fontId="2" fillId="0" borderId="0" xfId="0" applyFont="1" applyAlignment="1">
      <alignment vertical="top"/>
    </xf>
    <xf numFmtId="166" fontId="18" fillId="0" borderId="0" xfId="0" applyNumberFormat="1" applyFont="1" applyAlignment="1" applyProtection="1">
      <alignment horizontal="center" vertical="center" wrapText="1" readingOrder="1"/>
      <protection locked="0"/>
    </xf>
    <xf numFmtId="0" fontId="18" fillId="10" borderId="31" xfId="0" applyFont="1" applyFill="1" applyBorder="1" applyAlignment="1">
      <alignment horizontal="center" vertical="center" wrapText="1" readingOrder="1"/>
    </xf>
    <xf numFmtId="0" fontId="18" fillId="10" borderId="30" xfId="0" applyFont="1" applyFill="1" applyBorder="1" applyAlignment="1">
      <alignment horizontal="left" vertical="center" wrapText="1" readingOrder="1"/>
    </xf>
    <xf numFmtId="0" fontId="19" fillId="10" borderId="31" xfId="0" applyFont="1" applyFill="1" applyBorder="1" applyAlignment="1">
      <alignment horizontal="center" vertical="center" wrapText="1" readingOrder="1"/>
    </xf>
    <xf numFmtId="165" fontId="16" fillId="0" borderId="38" xfId="0" applyNumberFormat="1" applyFont="1" applyBorder="1" applyAlignment="1" applyProtection="1">
      <alignment horizontal="center" vertical="center" wrapText="1" readingOrder="1"/>
      <protection locked="0"/>
    </xf>
    <xf numFmtId="0" fontId="16" fillId="0" borderId="30" xfId="0" applyFont="1" applyBorder="1" applyAlignment="1" applyProtection="1">
      <alignment vertical="top" wrapText="1"/>
      <protection locked="0"/>
    </xf>
    <xf numFmtId="0" fontId="23" fillId="10" borderId="31" xfId="0" applyFont="1" applyFill="1" applyBorder="1" applyAlignment="1">
      <alignment horizontal="center" vertical="center" wrapText="1" readingOrder="1"/>
    </xf>
    <xf numFmtId="0" fontId="15" fillId="8" borderId="39" xfId="0" applyFont="1" applyFill="1" applyBorder="1" applyAlignment="1">
      <alignment horizontal="center" vertical="center" wrapText="1" readingOrder="1"/>
    </xf>
    <xf numFmtId="166" fontId="16" fillId="9" borderId="28" xfId="0" applyNumberFormat="1" applyFont="1" applyFill="1" applyBorder="1" applyAlignment="1" applyProtection="1">
      <alignment horizontal="center" vertical="center" wrapText="1" readingOrder="1"/>
      <protection locked="0"/>
    </xf>
    <xf numFmtId="165" fontId="16" fillId="0" borderId="25" xfId="0" applyNumberFormat="1" applyFont="1" applyBorder="1" applyAlignment="1" applyProtection="1">
      <alignment horizontal="center" vertical="center" wrapText="1"/>
      <protection locked="0"/>
    </xf>
    <xf numFmtId="4" fontId="24" fillId="9" borderId="22" xfId="0" applyNumberFormat="1" applyFont="1" applyFill="1" applyBorder="1" applyAlignment="1">
      <alignment horizontal="right" vertical="center" wrapText="1"/>
    </xf>
    <xf numFmtId="9" fontId="16" fillId="7" borderId="24" xfId="2" applyFont="1" applyFill="1" applyBorder="1" applyAlignment="1" applyProtection="1">
      <alignment horizontal="center" vertical="center" wrapText="1" readingOrder="1"/>
      <protection locked="0"/>
    </xf>
    <xf numFmtId="166" fontId="0" fillId="0" borderId="0" xfId="0" applyNumberFormat="1"/>
    <xf numFmtId="0" fontId="16" fillId="0" borderId="40" xfId="0" applyFont="1" applyBorder="1" applyAlignment="1" applyProtection="1">
      <alignment vertical="top" wrapText="1"/>
      <protection locked="0"/>
    </xf>
    <xf numFmtId="0" fontId="16" fillId="0" borderId="38" xfId="0" applyFont="1" applyBorder="1" applyAlignment="1" applyProtection="1">
      <alignment vertical="top" wrapText="1"/>
      <protection locked="0"/>
    </xf>
    <xf numFmtId="165" fontId="16" fillId="0" borderId="38" xfId="0" applyNumberFormat="1" applyFont="1" applyBorder="1" applyAlignment="1" applyProtection="1">
      <alignment horizontal="center" vertical="center" wrapText="1"/>
      <protection locked="0"/>
    </xf>
    <xf numFmtId="9" fontId="16" fillId="7" borderId="28" xfId="2" applyFont="1" applyFill="1" applyBorder="1" applyAlignment="1" applyProtection="1">
      <alignment horizontal="center" vertical="center" wrapText="1" readingOrder="1"/>
      <protection locked="0"/>
    </xf>
    <xf numFmtId="166" fontId="16" fillId="0" borderId="38" xfId="0" applyNumberFormat="1" applyFont="1" applyBorder="1" applyAlignment="1" applyProtection="1">
      <alignment horizontal="center" vertical="center" wrapText="1" readingOrder="1"/>
      <protection locked="0"/>
    </xf>
    <xf numFmtId="167" fontId="16" fillId="7" borderId="41" xfId="0" applyNumberFormat="1" applyFont="1" applyFill="1" applyBorder="1" applyAlignment="1" applyProtection="1">
      <alignment horizontal="center" vertical="center" wrapText="1" readingOrder="1"/>
      <protection locked="0"/>
    </xf>
    <xf numFmtId="0" fontId="19" fillId="10" borderId="32" xfId="0" applyFont="1" applyFill="1" applyBorder="1" applyAlignment="1">
      <alignment horizontal="center" vertical="center" wrapText="1" readingOrder="1"/>
    </xf>
    <xf numFmtId="10" fontId="16" fillId="0" borderId="28" xfId="2" applyNumberFormat="1" applyFont="1" applyFill="1" applyBorder="1" applyAlignment="1" applyProtection="1">
      <alignment horizontal="center" vertical="center" wrapText="1" readingOrder="1"/>
      <protection locked="0"/>
    </xf>
    <xf numFmtId="167" fontId="16" fillId="0" borderId="25" xfId="0" applyNumberFormat="1" applyFont="1" applyBorder="1" applyAlignment="1" applyProtection="1">
      <alignment horizontal="center" vertical="center" wrapText="1" readingOrder="1"/>
      <protection locked="0"/>
    </xf>
    <xf numFmtId="0" fontId="4" fillId="0" borderId="17" xfId="0" applyFont="1" applyBorder="1" applyAlignment="1">
      <alignment vertical="center"/>
    </xf>
    <xf numFmtId="0" fontId="29" fillId="0" borderId="0" xfId="0" applyFont="1" applyAlignment="1">
      <alignment vertical="top"/>
    </xf>
    <xf numFmtId="0" fontId="30" fillId="0" borderId="0" xfId="0" applyFont="1" applyAlignment="1">
      <alignment vertical="top"/>
    </xf>
    <xf numFmtId="0" fontId="13" fillId="0" borderId="0" xfId="0" applyFont="1" applyProtection="1">
      <protection locked="0"/>
    </xf>
    <xf numFmtId="0" fontId="13" fillId="0" borderId="37" xfId="0" applyFont="1" applyBorder="1" applyAlignment="1" applyProtection="1">
      <alignment horizontal="center"/>
      <protection locked="0"/>
    </xf>
    <xf numFmtId="0" fontId="18" fillId="0" borderId="0" xfId="0" applyFont="1" applyAlignment="1">
      <alignment horizontal="left" vertical="center" wrapText="1"/>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3" xfId="0" applyFont="1" applyBorder="1" applyAlignment="1" applyProtection="1">
      <alignment horizontal="left" vertical="center" wrapText="1"/>
      <protection locked="0"/>
    </xf>
    <xf numFmtId="0" fontId="21" fillId="0" borderId="34" xfId="0" applyFont="1" applyBorder="1" applyAlignment="1" applyProtection="1">
      <alignment horizontal="left" vertical="center" wrapText="1"/>
      <protection locked="0"/>
    </xf>
    <xf numFmtId="0" fontId="21" fillId="0" borderId="35" xfId="0" applyFont="1"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27" fillId="0" borderId="0" xfId="0" applyFont="1" applyAlignment="1" applyProtection="1">
      <alignment horizontal="left" vertical="center" wrapText="1"/>
      <protection locked="0"/>
    </xf>
    <xf numFmtId="0" fontId="27" fillId="0" borderId="18" xfId="0" applyFont="1" applyBorder="1" applyAlignment="1" applyProtection="1">
      <alignment horizontal="left" vertical="center" wrapText="1"/>
      <protection locked="0"/>
    </xf>
    <xf numFmtId="0" fontId="26" fillId="0" borderId="0" xfId="0" applyFont="1" applyAlignment="1" applyProtection="1">
      <alignment horizontal="left" vertical="center" wrapText="1"/>
      <protection locked="0"/>
    </xf>
    <xf numFmtId="0" fontId="26" fillId="0" borderId="18" xfId="0" applyFont="1" applyBorder="1" applyAlignment="1" applyProtection="1">
      <alignment horizontal="left" vertical="center" wrapText="1"/>
      <protection locked="0"/>
    </xf>
    <xf numFmtId="0" fontId="25" fillId="0" borderId="0" xfId="0" applyFont="1" applyAlignment="1" applyProtection="1">
      <alignment horizontal="left" vertical="center" wrapText="1"/>
      <protection locked="0"/>
    </xf>
    <xf numFmtId="0" fontId="25" fillId="0" borderId="18" xfId="0" applyFont="1" applyBorder="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0" fontId="28" fillId="0" borderId="0" xfId="0" applyFont="1" applyAlignment="1" applyProtection="1">
      <alignment horizontal="left" vertical="center" wrapText="1"/>
      <protection locked="0"/>
    </xf>
    <xf numFmtId="0" fontId="28" fillId="0" borderId="18" xfId="0" applyFont="1" applyBorder="1" applyAlignment="1" applyProtection="1">
      <alignment horizontal="left" vertical="center" wrapText="1"/>
      <protection locked="0"/>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39" fontId="14" fillId="0" borderId="27" xfId="1" applyNumberFormat="1" applyFont="1" applyFill="1" applyBorder="1" applyAlignment="1" applyProtection="1">
      <alignment horizontal="center" vertical="center" wrapText="1" readingOrder="1"/>
      <protection locked="0"/>
    </xf>
    <xf numFmtId="39" fontId="14" fillId="0" borderId="28" xfId="1" applyNumberFormat="1" applyFont="1" applyFill="1" applyBorder="1" applyAlignment="1" applyProtection="1">
      <alignment horizontal="center" vertical="center" wrapText="1" readingOrder="1"/>
      <protection locked="0"/>
    </xf>
    <xf numFmtId="39" fontId="11" fillId="0" borderId="25" xfId="1" applyNumberFormat="1" applyFont="1" applyFill="1" applyBorder="1" applyAlignment="1" applyProtection="1">
      <alignment horizontal="center" vertical="center" wrapText="1" readingOrder="1"/>
      <protection locked="0"/>
    </xf>
    <xf numFmtId="39" fontId="11" fillId="0" borderId="36"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21" fillId="0" borderId="22" xfId="0" applyFont="1" applyBorder="1" applyAlignment="1" applyProtection="1">
      <alignment horizontal="left" vertical="center" wrapText="1"/>
      <protection locked="0"/>
    </xf>
    <xf numFmtId="0" fontId="21" fillId="0" borderId="17" xfId="0" applyFont="1" applyBorder="1" applyAlignment="1" applyProtection="1">
      <alignment horizontal="left" vertical="center" wrapText="1"/>
      <protection locked="0"/>
    </xf>
    <xf numFmtId="0" fontId="10" fillId="6" borderId="22" xfId="0" applyFont="1" applyFill="1" applyBorder="1" applyAlignment="1">
      <alignment horizontal="left" vertical="center" wrapText="1"/>
    </xf>
    <xf numFmtId="0" fontId="10" fillId="6" borderId="22"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cellXfs>
  <cellStyles count="3">
    <cellStyle name="Millares" xfId="1" builtinId="3"/>
    <cellStyle name="Normal" xfId="0" builtinId="0"/>
    <cellStyle name="Porcentaje" xfId="2" builtinId="5"/>
  </cellStyles>
  <dxfs count="60">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2" name="Imagen 1">
          <a:extLst>
            <a:ext uri="{FF2B5EF4-FFF2-40B4-BE49-F238E27FC236}">
              <a16:creationId xmlns:a16="http://schemas.microsoft.com/office/drawing/2014/main" id="{6211B2C9-9037-4090-80EE-412BBBB27FDE}"/>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eigob-my.sharepoint.com/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D13" t="str">
            <v>1.3.2</v>
          </cell>
          <cell r="E13" t="str">
            <v>Promover la consolidación del sistema electoral y de partidos políticos para garantizar la actuación responsable, democrática y transparente de los actores e instituciones del sistema político</v>
          </cell>
        </row>
        <row r="14">
          <cell r="D14" t="str">
            <v>1.3.3</v>
          </cell>
          <cell r="E14" t="str">
            <v>Fortalecer las capacidades de control y fiscalización del Congreso Nacional para proteger los recursos públicos y asegurar su uso eficiente, eficaz y transparente</v>
          </cell>
        </row>
        <row r="15">
          <cell r="D15" t="str">
            <v>1.4.1</v>
          </cell>
          <cell r="E15" t="str">
            <v>Garantizar la defensa de los intereses nacionales en los espacios terrestre, marítimo y aéreo</v>
          </cell>
        </row>
        <row r="16">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D17" t="str">
            <v>2.1.1</v>
          </cell>
          <cell r="E17" t="str">
            <v>Implantar y garantizar un sistema educativo nacional de calidad</v>
          </cell>
        </row>
        <row r="18">
          <cell r="D18" t="str">
            <v>2.1.2</v>
          </cell>
          <cell r="E18" t="str">
            <v>Universalizar la educación desde el nivel inicial hasta completar el nivel medio</v>
          </cell>
        </row>
        <row r="19">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D20" t="str">
            <v>2.2.2</v>
          </cell>
          <cell r="E20" t="str">
            <v>Universalizar el aseguramiento en salud para garantizar el acceso a servicios de salud y reducir el gasto de bolsillo</v>
          </cell>
        </row>
        <row r="21">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D22" t="str">
            <v>2.3.1</v>
          </cell>
          <cell r="E22" t="str">
            <v>Construir una cultura de igualdad y equidad entre hombres y mujeres</v>
          </cell>
        </row>
        <row r="23">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D24" t="str">
            <v>2.3.3</v>
          </cell>
          <cell r="E24" t="str">
            <v>Disminuir la pobreza mediante un efectivo y eficiente sistema de protección social, que tome en cuenta las necesidades y vulnerabilidades a lo largo del ciclo de vida</v>
          </cell>
        </row>
        <row r="25">
          <cell r="D25" t="str">
            <v>2.3.4</v>
          </cell>
          <cell r="E25" t="str">
            <v>Proteger a los niños, niñas, adolescentes y jóvenes desde la primera infancia para propiciar su desarrollo integral e inclusión social</v>
          </cell>
        </row>
        <row r="26">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2" name="Tabla13" displayName="Tabla13" ref="A28:J31" totalsRowShown="0" headerRowDxfId="59" dataDxfId="57" headerRowBorderDxfId="58" tableBorderDxfId="56" totalsRowBorderDxfId="55">
  <autoFilter ref="A28:J31"/>
  <tableColumns count="10">
    <tableColumn id="1" name="Producto" dataDxfId="54"/>
    <tableColumn id="2" name="Indicador" dataDxfId="53"/>
    <tableColumn id="3" name="Física_x000a_(A)" dataDxfId="52"/>
    <tableColumn id="4" name="Financiera_x000a_(B)" dataDxfId="51"/>
    <tableColumn id="9" name="Física_x000a_(C)" dataDxfId="50"/>
    <tableColumn id="10" name="Financiera_x000a_(D)" dataDxfId="49"/>
    <tableColumn id="5" name="Física _x000a_(E)" dataDxfId="48"/>
    <tableColumn id="6" name="Financiera _x000a_ (F)" dataDxfId="47"/>
    <tableColumn id="7" name="Física _x000a_(%)_x000a_ G=E/C" dataDxfId="46" dataCellStyle="Porcentaje">
      <calculatedColumnFormula>IF(G29&gt;0,G29/C29,0)</calculatedColumnFormula>
    </tableColumn>
    <tableColumn id="8" name="Financiero _x000a_(%) _x000a_H=F/D" dataDxfId="45">
      <calculatedColumnFormula>IF(H29&gt;0,H29/D29,0)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id="5" name="Tabla146" displayName="Tabla146" ref="A60:J64" totalsRowShown="0" headerRowDxfId="44" dataDxfId="42" headerRowBorderDxfId="43" tableBorderDxfId="41" totalsRowBorderDxfId="40">
  <autoFilter ref="A60:J64"/>
  <tableColumns count="10">
    <tableColumn id="1" name="Producto" dataDxfId="39"/>
    <tableColumn id="2" name="Indicador" dataDxfId="38"/>
    <tableColumn id="3" name="Física_x000a_(A)" dataDxfId="37"/>
    <tableColumn id="4" name="Financiera_x000a_(B)" dataDxfId="36"/>
    <tableColumn id="9" name="Física_x000a_(C)" dataDxfId="35"/>
    <tableColumn id="10" name="Financiera_x000a_(D)" dataDxfId="34"/>
    <tableColumn id="5" name="Física _x000a_(E)" dataDxfId="33"/>
    <tableColumn id="6" name="Financiera _x000a_ (F)" dataDxfId="32"/>
    <tableColumn id="7" name="Física _x000a_(%)_x000a_ G=E/C" dataDxfId="31" dataCellStyle="Porcentaje">
      <calculatedColumnFormula>IF(G61&gt;0,G61/C61,0)</calculatedColumnFormula>
    </tableColumn>
    <tableColumn id="8" name="Financiero _x000a_(%) _x000a_H=F/D" dataDxfId="30">
      <calculatedColumnFormula>IF(H61&gt;0,H61/D61,0)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id="6" name="Tabla157" displayName="Tabla157" ref="A94:J97" totalsRowShown="0" headerRowDxfId="29" dataDxfId="27" headerRowBorderDxfId="28" tableBorderDxfId="26" totalsRowBorderDxfId="25">
  <autoFilter ref="A94:J97"/>
  <tableColumns count="10">
    <tableColumn id="1" name="Producto" dataDxfId="24"/>
    <tableColumn id="2" name="Indicador" dataDxfId="23"/>
    <tableColumn id="3" name="Física_x000a_(A)" dataDxfId="22"/>
    <tableColumn id="4" name="Financiera_x000a_(B)" dataDxfId="21"/>
    <tableColumn id="9" name="Física_x000a_(C)" dataDxfId="20"/>
    <tableColumn id="10" name="Financiera_x000a_(D)" dataDxfId="19"/>
    <tableColumn id="5" name="Física _x000a_(E)" dataDxfId="18"/>
    <tableColumn id="6" name="Financiera _x000a_ (F)" dataDxfId="17"/>
    <tableColumn id="7" name="Física _x000a_(%)_x000a_ G=E/C" dataDxfId="16" dataCellStyle="Porcentaje">
      <calculatedColumnFormula>IF(G95&gt;0,G95/C95,0)</calculatedColumnFormula>
    </tableColumn>
    <tableColumn id="8" name="Financiero _x000a_(%) _x000a_H=F/D" dataDxfId="15">
      <calculatedColumnFormula>IF(H95&gt;0,H95/D95,0)</calculatedColumnFormula>
    </tableColumn>
  </tableColumns>
  <tableStyleInfo name="Estilo de tabla 1" showFirstColumn="0" showLastColumn="0" showRowStripes="1" showColumnStripes="0"/>
</table>
</file>

<file path=xl/tables/table4.xml><?xml version="1.0" encoding="utf-8"?>
<table xmlns="http://schemas.openxmlformats.org/spreadsheetml/2006/main" id="7" name="Tabla199179" displayName="Tabla199179" ref="A129:J132"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dataCellStyle="Porcentaje">
      <calculatedColumnFormula>IF(G130&gt;0,G130/C130,0)</calculatedColumnFormula>
    </tableColumn>
    <tableColumn id="8" name="Financiero _x000a_(%) _x000a_H=F/D" dataDxfId="0">
      <calculatedColumnFormula>IF(H130&gt;0,H130/D130,0)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8"/>
  <sheetViews>
    <sheetView tabSelected="1" view="pageBreakPreview" zoomScaleNormal="100" zoomScaleSheetLayoutView="100" workbookViewId="0">
      <selection activeCell="B159" sqref="B159"/>
    </sheetView>
  </sheetViews>
  <sheetFormatPr baseColWidth="10" defaultColWidth="11.42578125" defaultRowHeight="15" x14ac:dyDescent="0.25"/>
  <cols>
    <col min="1" max="1" width="25.85546875" style="8" customWidth="1"/>
    <col min="2" max="2" width="19.85546875" style="8" bestFit="1" customWidth="1"/>
    <col min="3" max="3" width="12.7109375" style="8" customWidth="1"/>
    <col min="4" max="4" width="14.7109375" style="8" customWidth="1"/>
    <col min="5" max="5" width="12.7109375" style="8" customWidth="1"/>
    <col min="6" max="6" width="13.42578125" style="8" customWidth="1"/>
    <col min="7" max="10" width="12.7109375" style="8" customWidth="1"/>
    <col min="11" max="11" width="11.42578125" style="8"/>
  </cols>
  <sheetData>
    <row r="1" spans="1:11" ht="21.75" thickBot="1" x14ac:dyDescent="0.3">
      <c r="A1" s="21"/>
      <c r="B1" s="109" t="s">
        <v>0</v>
      </c>
      <c r="C1" s="110"/>
      <c r="D1" s="110"/>
      <c r="E1" s="110"/>
      <c r="F1" s="110"/>
      <c r="G1" s="110"/>
      <c r="H1" s="110"/>
      <c r="I1" s="110"/>
      <c r="J1" s="111"/>
      <c r="K1" s="1"/>
    </row>
    <row r="2" spans="1:11" ht="21.75" thickBot="1" x14ac:dyDescent="0.3">
      <c r="A2" s="22"/>
      <c r="B2" s="112" t="s">
        <v>1</v>
      </c>
      <c r="C2" s="113"/>
      <c r="D2" s="112" t="s">
        <v>2</v>
      </c>
      <c r="E2" s="113"/>
      <c r="F2" s="113"/>
      <c r="G2" s="113"/>
      <c r="H2" s="114"/>
      <c r="I2" s="2" t="s">
        <v>3</v>
      </c>
      <c r="J2" s="3" t="s">
        <v>4</v>
      </c>
      <c r="K2" s="1"/>
    </row>
    <row r="3" spans="1:11" ht="21.75" thickBot="1" x14ac:dyDescent="0.3">
      <c r="A3" s="23"/>
      <c r="B3" s="115" t="s">
        <v>5</v>
      </c>
      <c r="C3" s="116"/>
      <c r="D3" s="115" t="s">
        <v>6</v>
      </c>
      <c r="E3" s="116"/>
      <c r="F3" s="116"/>
      <c r="G3" s="116"/>
      <c r="H3" s="117"/>
      <c r="I3" s="4">
        <v>43552</v>
      </c>
      <c r="J3" s="5">
        <v>0</v>
      </c>
      <c r="K3" s="1"/>
    </row>
    <row r="4" spans="1:11" x14ac:dyDescent="0.25">
      <c r="A4" s="118"/>
      <c r="B4" s="119"/>
      <c r="C4" s="119"/>
      <c r="D4" s="120"/>
      <c r="E4" s="120"/>
      <c r="F4" s="120"/>
      <c r="G4" s="120"/>
      <c r="H4" s="120"/>
      <c r="I4" s="119"/>
      <c r="J4" s="121"/>
      <c r="K4" s="1"/>
    </row>
    <row r="5" spans="1:11" ht="3" customHeight="1" x14ac:dyDescent="0.25">
      <c r="A5" s="103"/>
      <c r="B5" s="104"/>
      <c r="C5" s="104"/>
      <c r="D5" s="104"/>
      <c r="E5" s="104"/>
      <c r="F5" s="104"/>
      <c r="G5" s="104"/>
      <c r="H5" s="104"/>
      <c r="I5" s="104"/>
      <c r="J5" s="105"/>
      <c r="K5" s="1"/>
    </row>
    <row r="6" spans="1:11" ht="15.75" x14ac:dyDescent="0.25">
      <c r="A6" s="66" t="s">
        <v>7</v>
      </c>
      <c r="B6" s="67"/>
      <c r="C6" s="67"/>
      <c r="D6" s="67"/>
      <c r="E6" s="67"/>
      <c r="F6" s="67"/>
      <c r="G6" s="67"/>
      <c r="H6" s="67"/>
      <c r="I6" s="67"/>
      <c r="J6" s="68"/>
      <c r="K6" s="1"/>
    </row>
    <row r="7" spans="1:11" ht="15.75" x14ac:dyDescent="0.25">
      <c r="A7" s="79" t="s">
        <v>8</v>
      </c>
      <c r="B7" s="80"/>
      <c r="C7" s="80"/>
      <c r="D7" s="80"/>
      <c r="E7" s="80"/>
      <c r="F7" s="80"/>
      <c r="G7" s="80"/>
      <c r="H7" s="80"/>
      <c r="I7" s="80"/>
      <c r="J7" s="81"/>
      <c r="K7" s="1"/>
    </row>
    <row r="8" spans="1:11" x14ac:dyDescent="0.25">
      <c r="A8" s="6" t="s">
        <v>9</v>
      </c>
      <c r="B8" s="106" t="s">
        <v>10</v>
      </c>
      <c r="C8" s="107"/>
      <c r="D8" s="107"/>
      <c r="E8" s="107"/>
      <c r="F8" s="107"/>
      <c r="G8" s="107"/>
      <c r="H8" s="107"/>
      <c r="I8" s="107"/>
      <c r="J8" s="108"/>
      <c r="K8" s="1"/>
    </row>
    <row r="9" spans="1:11" x14ac:dyDescent="0.25">
      <c r="A9" s="24" t="s">
        <v>11</v>
      </c>
      <c r="B9" s="106" t="s">
        <v>12</v>
      </c>
      <c r="C9" s="107"/>
      <c r="D9" s="107"/>
      <c r="E9" s="107"/>
      <c r="F9" s="107"/>
      <c r="G9" s="107"/>
      <c r="H9" s="107"/>
      <c r="I9" s="107"/>
      <c r="J9" s="108"/>
      <c r="K9" s="1"/>
    </row>
    <row r="10" spans="1:11" x14ac:dyDescent="0.25">
      <c r="A10" s="24" t="s">
        <v>13</v>
      </c>
      <c r="B10" s="106" t="s">
        <v>14</v>
      </c>
      <c r="C10" s="107"/>
      <c r="D10" s="107"/>
      <c r="E10" s="107"/>
      <c r="F10" s="107"/>
      <c r="G10" s="107"/>
      <c r="H10" s="107"/>
      <c r="I10" s="107"/>
      <c r="J10" s="108"/>
      <c r="K10" s="1"/>
    </row>
    <row r="11" spans="1:11" ht="32.25" customHeight="1" x14ac:dyDescent="0.25">
      <c r="A11" s="6" t="s">
        <v>15</v>
      </c>
      <c r="B11" s="99" t="s">
        <v>16</v>
      </c>
      <c r="C11" s="99"/>
      <c r="D11" s="99"/>
      <c r="E11" s="99"/>
      <c r="F11" s="99"/>
      <c r="G11" s="99"/>
      <c r="H11" s="99"/>
      <c r="I11" s="99"/>
      <c r="J11" s="99"/>
    </row>
    <row r="12" spans="1:11" ht="42.75" customHeight="1" x14ac:dyDescent="0.25">
      <c r="A12" s="6" t="s">
        <v>17</v>
      </c>
      <c r="B12" s="100" t="s">
        <v>18</v>
      </c>
      <c r="C12" s="77"/>
      <c r="D12" s="77"/>
      <c r="E12" s="77"/>
      <c r="F12" s="77"/>
      <c r="G12" s="77"/>
      <c r="H12" s="77"/>
      <c r="I12" s="77"/>
      <c r="J12" s="78"/>
    </row>
    <row r="13" spans="1:11" ht="15.75" x14ac:dyDescent="0.25">
      <c r="A13" s="66" t="s">
        <v>19</v>
      </c>
      <c r="B13" s="67"/>
      <c r="C13" s="67"/>
      <c r="D13" s="67"/>
      <c r="E13" s="67"/>
      <c r="F13" s="67"/>
      <c r="G13" s="67"/>
      <c r="H13" s="67"/>
      <c r="I13" s="67"/>
      <c r="J13" s="68"/>
    </row>
    <row r="14" spans="1:11" ht="40.5" customHeight="1" x14ac:dyDescent="0.25">
      <c r="A14" s="6" t="s">
        <v>20</v>
      </c>
      <c r="B14" s="25">
        <v>2</v>
      </c>
      <c r="C14" s="101" t="s">
        <v>21</v>
      </c>
      <c r="D14" s="101"/>
      <c r="E14" s="101"/>
      <c r="F14" s="101"/>
      <c r="G14" s="101"/>
      <c r="H14" s="101"/>
      <c r="I14" s="101"/>
      <c r="J14" s="101"/>
    </row>
    <row r="15" spans="1:11" ht="26.25" customHeight="1" x14ac:dyDescent="0.25">
      <c r="A15" s="6" t="s">
        <v>22</v>
      </c>
      <c r="B15" s="26">
        <v>2.2999999999999998</v>
      </c>
      <c r="C15" s="101" t="s">
        <v>23</v>
      </c>
      <c r="D15" s="101"/>
      <c r="E15" s="101"/>
      <c r="F15" s="101"/>
      <c r="G15" s="101"/>
      <c r="H15" s="101"/>
      <c r="I15" s="101"/>
      <c r="J15" s="101"/>
    </row>
    <row r="16" spans="1:11" ht="31.5" customHeight="1" x14ac:dyDescent="0.25">
      <c r="A16" s="6" t="s">
        <v>24</v>
      </c>
      <c r="B16" s="9" t="s">
        <v>25</v>
      </c>
      <c r="C16" s="102" t="str">
        <f>IFERROR(VLOOKUP(B16,'[1]Validacion datos'!D8:E64,2,FALSE),"")</f>
        <v>Proteger a los niños, niñas, adolescentes y jóvenes desde la primera infancia para propiciar su desarrollo integral e inclusión social</v>
      </c>
      <c r="D16" s="102"/>
      <c r="E16" s="102"/>
      <c r="F16" s="102"/>
      <c r="G16" s="102"/>
      <c r="H16" s="102"/>
      <c r="I16" s="102"/>
      <c r="J16" s="102"/>
    </row>
    <row r="17" spans="1:11" ht="15.75" x14ac:dyDescent="0.25">
      <c r="A17" s="66" t="s">
        <v>26</v>
      </c>
      <c r="B17" s="67"/>
      <c r="C17" s="67"/>
      <c r="D17" s="67"/>
      <c r="E17" s="67"/>
      <c r="F17" s="67"/>
      <c r="G17" s="67"/>
      <c r="H17" s="67"/>
      <c r="I17" s="67"/>
      <c r="J17" s="68"/>
    </row>
    <row r="18" spans="1:11" ht="29.25" customHeight="1" x14ac:dyDescent="0.25">
      <c r="A18" s="6" t="s">
        <v>27</v>
      </c>
      <c r="B18" s="77" t="s">
        <v>28</v>
      </c>
      <c r="C18" s="77"/>
      <c r="D18" s="77"/>
      <c r="E18" s="77"/>
      <c r="F18" s="77"/>
      <c r="G18" s="77"/>
      <c r="H18" s="77"/>
      <c r="I18" s="77"/>
      <c r="J18" s="78"/>
    </row>
    <row r="19" spans="1:11" ht="50.25" customHeight="1" x14ac:dyDescent="0.25">
      <c r="A19" s="10" t="s">
        <v>29</v>
      </c>
      <c r="B19" s="77" t="s">
        <v>30</v>
      </c>
      <c r="C19" s="77"/>
      <c r="D19" s="77"/>
      <c r="E19" s="77"/>
      <c r="F19" s="77"/>
      <c r="G19" s="77"/>
      <c r="H19" s="77"/>
      <c r="I19" s="77"/>
      <c r="J19" s="78"/>
    </row>
    <row r="20" spans="1:11" ht="28.5" customHeight="1" x14ac:dyDescent="0.25">
      <c r="A20" s="10" t="s">
        <v>31</v>
      </c>
      <c r="B20" s="77" t="s">
        <v>32</v>
      </c>
      <c r="C20" s="77"/>
      <c r="D20" s="77"/>
      <c r="E20" s="77"/>
      <c r="F20" s="77"/>
      <c r="G20" s="77"/>
      <c r="H20" s="77"/>
      <c r="I20" s="77"/>
      <c r="J20" s="78"/>
    </row>
    <row r="21" spans="1:11" ht="56.25" customHeight="1" x14ac:dyDescent="0.25">
      <c r="A21" s="10" t="s">
        <v>33</v>
      </c>
      <c r="B21" s="77" t="s">
        <v>34</v>
      </c>
      <c r="C21" s="77"/>
      <c r="D21" s="77"/>
      <c r="E21" s="77"/>
      <c r="F21" s="77"/>
      <c r="G21" s="77"/>
      <c r="H21" s="77"/>
      <c r="I21" s="77"/>
      <c r="J21" s="78"/>
      <c r="K21" s="1"/>
    </row>
    <row r="22" spans="1:11" ht="15.75" x14ac:dyDescent="0.25">
      <c r="A22" s="66" t="s">
        <v>35</v>
      </c>
      <c r="B22" s="67"/>
      <c r="C22" s="67"/>
      <c r="D22" s="67"/>
      <c r="E22" s="67"/>
      <c r="F22" s="67"/>
      <c r="G22" s="67"/>
      <c r="H22" s="67"/>
      <c r="I22" s="67"/>
      <c r="J22" s="68"/>
    </row>
    <row r="23" spans="1:11" ht="15.75" x14ac:dyDescent="0.25">
      <c r="A23" s="79" t="s">
        <v>36</v>
      </c>
      <c r="B23" s="80"/>
      <c r="C23" s="80"/>
      <c r="D23" s="80"/>
      <c r="E23" s="80"/>
      <c r="F23" s="80"/>
      <c r="G23" s="80"/>
      <c r="H23" s="80"/>
      <c r="I23" s="80"/>
      <c r="J23" s="81"/>
      <c r="K23" s="1"/>
    </row>
    <row r="24" spans="1:11" ht="34.5" customHeight="1" x14ac:dyDescent="0.25">
      <c r="A24" s="87" t="s">
        <v>37</v>
      </c>
      <c r="B24" s="88"/>
      <c r="C24" s="89" t="s">
        <v>38</v>
      </c>
      <c r="D24" s="90"/>
      <c r="E24" s="90"/>
      <c r="F24" s="90" t="s">
        <v>39</v>
      </c>
      <c r="G24" s="90"/>
      <c r="H24" s="88"/>
      <c r="I24" s="89" t="s">
        <v>40</v>
      </c>
      <c r="J24" s="91"/>
    </row>
    <row r="25" spans="1:11" x14ac:dyDescent="0.25">
      <c r="A25" s="92">
        <v>13271160</v>
      </c>
      <c r="B25" s="93"/>
      <c r="C25" s="94"/>
      <c r="D25" s="95"/>
      <c r="E25" s="96"/>
      <c r="F25" s="94"/>
      <c r="G25" s="95"/>
      <c r="H25" s="96"/>
      <c r="I25" s="97">
        <f>+IF(F25&gt;0,F25/C25,0)</f>
        <v>0</v>
      </c>
      <c r="J25" s="98"/>
    </row>
    <row r="26" spans="1:11" ht="15.75" x14ac:dyDescent="0.25">
      <c r="A26" s="79" t="s">
        <v>41</v>
      </c>
      <c r="B26" s="80"/>
      <c r="C26" s="80"/>
      <c r="D26" s="80"/>
      <c r="E26" s="80"/>
      <c r="F26" s="80"/>
      <c r="G26" s="80"/>
      <c r="H26" s="80"/>
      <c r="I26" s="80"/>
      <c r="J26" s="81"/>
      <c r="K26" s="1"/>
    </row>
    <row r="27" spans="1:11" x14ac:dyDescent="0.25">
      <c r="A27" s="7"/>
      <c r="B27"/>
      <c r="C27" s="82" t="s">
        <v>42</v>
      </c>
      <c r="D27" s="83"/>
      <c r="E27" s="82" t="s">
        <v>43</v>
      </c>
      <c r="F27" s="83"/>
      <c r="G27" s="82" t="s">
        <v>44</v>
      </c>
      <c r="H27" s="82"/>
      <c r="I27" s="82" t="s">
        <v>45</v>
      </c>
      <c r="J27" s="84"/>
    </row>
    <row r="28" spans="1:11" ht="38.25" x14ac:dyDescent="0.25">
      <c r="A28" s="11" t="s">
        <v>46</v>
      </c>
      <c r="B28" s="12" t="s">
        <v>47</v>
      </c>
      <c r="C28" s="12" t="s">
        <v>48</v>
      </c>
      <c r="D28" s="12" t="s">
        <v>49</v>
      </c>
      <c r="E28" s="12" t="s">
        <v>50</v>
      </c>
      <c r="F28" s="12" t="s">
        <v>51</v>
      </c>
      <c r="G28" s="12" t="s">
        <v>52</v>
      </c>
      <c r="H28" s="12" t="s">
        <v>53</v>
      </c>
      <c r="I28" s="12" t="s">
        <v>54</v>
      </c>
      <c r="J28" s="13" t="s">
        <v>55</v>
      </c>
    </row>
    <row r="29" spans="1:11" ht="36" x14ac:dyDescent="0.25">
      <c r="A29" s="14" t="s">
        <v>56</v>
      </c>
      <c r="B29" s="35"/>
      <c r="C29" s="16">
        <v>150</v>
      </c>
      <c r="D29" s="17">
        <v>12180592.449999999</v>
      </c>
      <c r="E29" s="16">
        <v>150</v>
      </c>
      <c r="F29" s="17">
        <v>12180592.449999999</v>
      </c>
      <c r="G29" s="27"/>
      <c r="H29" s="27"/>
      <c r="I29" s="27">
        <f t="shared" ref="I29:J31" si="0">IF(G29&gt;0,G29/C29,0)</f>
        <v>0</v>
      </c>
      <c r="J29" s="28">
        <f t="shared" si="0"/>
        <v>0</v>
      </c>
    </row>
    <row r="30" spans="1:11" ht="48.75" customHeight="1" x14ac:dyDescent="0.25">
      <c r="A30" s="34" t="s">
        <v>57</v>
      </c>
      <c r="B30" s="35"/>
      <c r="C30" s="16">
        <v>90</v>
      </c>
      <c r="D30" s="17">
        <v>400000</v>
      </c>
      <c r="E30" s="16">
        <v>90</v>
      </c>
      <c r="F30" s="17">
        <v>400000</v>
      </c>
      <c r="G30" s="35"/>
      <c r="H30" s="35"/>
      <c r="I30" s="35">
        <f t="shared" si="0"/>
        <v>0</v>
      </c>
      <c r="J30" s="51">
        <f t="shared" si="0"/>
        <v>0</v>
      </c>
    </row>
    <row r="31" spans="1:11" ht="36" customHeight="1" x14ac:dyDescent="0.25">
      <c r="A31" s="14" t="s">
        <v>58</v>
      </c>
      <c r="B31" s="15"/>
      <c r="C31" s="16">
        <v>1000</v>
      </c>
      <c r="D31" s="17">
        <v>400000</v>
      </c>
      <c r="E31" s="16">
        <v>1000</v>
      </c>
      <c r="F31" s="17">
        <v>400000</v>
      </c>
      <c r="G31" s="18"/>
      <c r="H31" s="17"/>
      <c r="I31" s="52">
        <f t="shared" si="0"/>
        <v>0</v>
      </c>
      <c r="J31" s="53">
        <f t="shared" si="0"/>
        <v>0</v>
      </c>
    </row>
    <row r="32" spans="1:11" ht="15.75" x14ac:dyDescent="0.25">
      <c r="A32" s="66" t="s">
        <v>59</v>
      </c>
      <c r="B32" s="67"/>
      <c r="C32" s="67"/>
      <c r="D32" s="67"/>
      <c r="E32" s="67"/>
      <c r="F32" s="67"/>
      <c r="G32" s="67"/>
      <c r="H32" s="67"/>
      <c r="I32" s="67"/>
      <c r="J32" s="68"/>
    </row>
    <row r="33" spans="1:11" ht="15.75" x14ac:dyDescent="0.25">
      <c r="A33" s="79" t="s">
        <v>60</v>
      </c>
      <c r="B33" s="80"/>
      <c r="C33" s="80"/>
      <c r="D33" s="80"/>
      <c r="E33" s="80"/>
      <c r="F33" s="80"/>
      <c r="G33" s="80"/>
      <c r="H33" s="80"/>
      <c r="I33" s="80"/>
      <c r="J33" s="81"/>
      <c r="K33" s="1"/>
    </row>
    <row r="34" spans="1:11" ht="15" customHeight="1" x14ac:dyDescent="0.25">
      <c r="A34" s="20" t="s">
        <v>61</v>
      </c>
      <c r="B34" s="69" t="s">
        <v>62</v>
      </c>
      <c r="C34" s="69"/>
      <c r="D34" s="69"/>
      <c r="E34" s="69"/>
      <c r="F34" s="69"/>
      <c r="G34" s="69"/>
      <c r="H34" s="69"/>
      <c r="I34" s="69"/>
      <c r="J34" s="70"/>
    </row>
    <row r="35" spans="1:11" ht="51" hidden="1" customHeight="1" x14ac:dyDescent="0.25">
      <c r="A35" s="20" t="s">
        <v>63</v>
      </c>
      <c r="B35" s="69"/>
      <c r="C35" s="69"/>
      <c r="D35" s="69"/>
      <c r="E35" s="69"/>
      <c r="F35" s="69"/>
      <c r="G35" s="69"/>
      <c r="H35" s="69"/>
      <c r="I35" s="69"/>
      <c r="J35" s="70"/>
    </row>
    <row r="36" spans="1:11" ht="21.75" customHeight="1" x14ac:dyDescent="0.25">
      <c r="A36" s="20" t="s">
        <v>64</v>
      </c>
      <c r="B36" s="69" t="s">
        <v>65</v>
      </c>
      <c r="C36" s="69"/>
      <c r="D36" s="69"/>
      <c r="E36" s="69"/>
      <c r="F36" s="69"/>
      <c r="G36" s="69"/>
      <c r="H36" s="69"/>
      <c r="I36" s="69"/>
      <c r="J36" s="70"/>
    </row>
    <row r="37" spans="1:11" ht="25.5" customHeight="1" x14ac:dyDescent="0.25">
      <c r="A37" s="20" t="s">
        <v>66</v>
      </c>
      <c r="B37" s="69" t="s">
        <v>67</v>
      </c>
      <c r="C37" s="69"/>
      <c r="D37" s="69"/>
      <c r="E37" s="69"/>
      <c r="F37" s="69"/>
      <c r="G37" s="69"/>
      <c r="H37" s="69"/>
      <c r="I37" s="69"/>
      <c r="J37" s="70"/>
    </row>
    <row r="38" spans="1:11" ht="22.5" customHeight="1" x14ac:dyDescent="0.25">
      <c r="A38" s="20" t="s">
        <v>61</v>
      </c>
      <c r="B38" s="69" t="s">
        <v>57</v>
      </c>
      <c r="C38" s="69"/>
      <c r="D38" s="69"/>
      <c r="E38" s="69"/>
      <c r="F38" s="69"/>
      <c r="G38" s="69"/>
      <c r="H38" s="69"/>
      <c r="I38" s="69"/>
      <c r="J38" s="70"/>
    </row>
    <row r="39" spans="1:11" ht="48.75" hidden="1" customHeight="1" x14ac:dyDescent="0.25">
      <c r="A39" s="20" t="s">
        <v>63</v>
      </c>
      <c r="B39" s="69"/>
      <c r="C39" s="69"/>
      <c r="D39" s="69"/>
      <c r="E39" s="69"/>
      <c r="F39" s="69"/>
      <c r="G39" s="69"/>
      <c r="H39" s="69"/>
      <c r="I39" s="69"/>
      <c r="J39" s="70"/>
    </row>
    <row r="40" spans="1:11" ht="25.5" customHeight="1" x14ac:dyDescent="0.25">
      <c r="A40" s="20" t="s">
        <v>64</v>
      </c>
      <c r="B40" s="69" t="s">
        <v>68</v>
      </c>
      <c r="C40" s="69"/>
      <c r="D40" s="69"/>
      <c r="E40" s="69"/>
      <c r="F40" s="69"/>
      <c r="G40" s="69"/>
      <c r="H40" s="69"/>
      <c r="I40" s="69"/>
      <c r="J40" s="70"/>
    </row>
    <row r="41" spans="1:11" ht="33" customHeight="1" x14ac:dyDescent="0.25">
      <c r="A41" s="20" t="s">
        <v>66</v>
      </c>
      <c r="B41" s="69" t="s">
        <v>67</v>
      </c>
      <c r="C41" s="69"/>
      <c r="D41" s="69"/>
      <c r="E41" s="69"/>
      <c r="F41" s="69"/>
      <c r="G41" s="69"/>
      <c r="H41" s="69"/>
      <c r="I41" s="69"/>
      <c r="J41" s="70"/>
    </row>
    <row r="42" spans="1:11" ht="24" customHeight="1" x14ac:dyDescent="0.25">
      <c r="A42" s="20" t="s">
        <v>61</v>
      </c>
      <c r="B42" s="69" t="s">
        <v>58</v>
      </c>
      <c r="C42" s="69"/>
      <c r="D42" s="69"/>
      <c r="E42" s="69"/>
      <c r="F42" s="69"/>
      <c r="G42" s="69"/>
      <c r="H42" s="69"/>
      <c r="I42" s="69"/>
      <c r="J42" s="70"/>
    </row>
    <row r="43" spans="1:11" ht="33" hidden="1" customHeight="1" x14ac:dyDescent="0.25">
      <c r="A43" s="20" t="s">
        <v>63</v>
      </c>
      <c r="B43" s="69"/>
      <c r="C43" s="69"/>
      <c r="D43" s="69"/>
      <c r="E43" s="69"/>
      <c r="F43" s="69"/>
      <c r="G43" s="69"/>
      <c r="H43" s="69"/>
      <c r="I43" s="69"/>
      <c r="J43" s="70"/>
    </row>
    <row r="44" spans="1:11" ht="21.75" customHeight="1" x14ac:dyDescent="0.25">
      <c r="A44" s="20" t="s">
        <v>64</v>
      </c>
      <c r="B44" s="69" t="s">
        <v>68</v>
      </c>
      <c r="C44" s="69"/>
      <c r="D44" s="69"/>
      <c r="E44" s="69"/>
      <c r="F44" s="69"/>
      <c r="G44" s="69"/>
      <c r="H44" s="69"/>
      <c r="I44" s="69"/>
      <c r="J44" s="70"/>
    </row>
    <row r="45" spans="1:11" ht="33.75" customHeight="1" x14ac:dyDescent="0.25">
      <c r="A45" s="20" t="s">
        <v>66</v>
      </c>
      <c r="B45" s="69" t="s">
        <v>67</v>
      </c>
      <c r="C45" s="69"/>
      <c r="D45" s="69"/>
      <c r="E45" s="69"/>
      <c r="F45" s="69"/>
      <c r="G45" s="69"/>
      <c r="H45" s="69"/>
      <c r="I45" s="69"/>
      <c r="J45" s="70"/>
    </row>
    <row r="46" spans="1:11" ht="33.75" customHeight="1" x14ac:dyDescent="0.25">
      <c r="A46" s="66" t="s">
        <v>69</v>
      </c>
      <c r="B46" s="67"/>
      <c r="C46" s="67"/>
      <c r="D46" s="67"/>
      <c r="E46" s="67"/>
      <c r="F46" s="67"/>
      <c r="G46" s="67"/>
      <c r="H46" s="67"/>
      <c r="I46" s="67"/>
      <c r="J46" s="68"/>
    </row>
    <row r="47" spans="1:11" ht="33.75" customHeight="1" x14ac:dyDescent="0.25">
      <c r="A47" s="60" t="s">
        <v>70</v>
      </c>
      <c r="B47" s="61"/>
      <c r="C47" s="61"/>
      <c r="D47" s="61"/>
      <c r="E47" s="61"/>
      <c r="F47" s="61"/>
      <c r="G47" s="61"/>
      <c r="H47" s="61"/>
      <c r="I47" s="61"/>
      <c r="J47" s="62"/>
    </row>
    <row r="48" spans="1:11" ht="33.75" customHeight="1" x14ac:dyDescent="0.25">
      <c r="A48" s="63" t="s">
        <v>71</v>
      </c>
      <c r="B48" s="64"/>
      <c r="C48" s="64"/>
      <c r="D48" s="64"/>
      <c r="E48" s="64"/>
      <c r="F48" s="64"/>
      <c r="G48" s="64"/>
      <c r="H48" s="64"/>
      <c r="I48" s="64"/>
      <c r="J48" s="65"/>
    </row>
    <row r="49" spans="1:10" ht="33.75" customHeight="1" x14ac:dyDescent="0.25">
      <c r="A49" s="66" t="s">
        <v>26</v>
      </c>
      <c r="B49" s="67"/>
      <c r="C49" s="67"/>
      <c r="D49" s="67"/>
      <c r="E49" s="67"/>
      <c r="F49" s="67"/>
      <c r="G49" s="67"/>
      <c r="H49" s="67"/>
      <c r="I49" s="67"/>
      <c r="J49" s="68"/>
    </row>
    <row r="50" spans="1:10" ht="33.75" customHeight="1" x14ac:dyDescent="0.25">
      <c r="A50" s="6" t="s">
        <v>27</v>
      </c>
      <c r="B50" s="69" t="s">
        <v>72</v>
      </c>
      <c r="C50" s="69"/>
      <c r="D50" s="69"/>
      <c r="E50" s="69"/>
      <c r="F50" s="69"/>
      <c r="G50" s="69"/>
      <c r="H50" s="69"/>
      <c r="I50" s="69"/>
      <c r="J50" s="70"/>
    </row>
    <row r="51" spans="1:10" ht="77.25" customHeight="1" x14ac:dyDescent="0.25">
      <c r="A51" s="10" t="s">
        <v>29</v>
      </c>
      <c r="B51" s="77" t="s">
        <v>73</v>
      </c>
      <c r="C51" s="77"/>
      <c r="D51" s="77"/>
      <c r="E51" s="77"/>
      <c r="F51" s="77"/>
      <c r="G51" s="77"/>
      <c r="H51" s="77"/>
      <c r="I51" s="77"/>
      <c r="J51" s="78"/>
    </row>
    <row r="52" spans="1:10" ht="33.75" customHeight="1" x14ac:dyDescent="0.25">
      <c r="A52" s="10" t="s">
        <v>31</v>
      </c>
      <c r="B52" s="77" t="s">
        <v>74</v>
      </c>
      <c r="C52" s="77"/>
      <c r="D52" s="77"/>
      <c r="E52" s="77"/>
      <c r="F52" s="77"/>
      <c r="G52" s="77"/>
      <c r="H52" s="77"/>
      <c r="I52" s="77"/>
      <c r="J52" s="78"/>
    </row>
    <row r="53" spans="1:10" ht="62.25" customHeight="1" x14ac:dyDescent="0.25">
      <c r="A53" s="10" t="s">
        <v>33</v>
      </c>
      <c r="B53" s="77" t="s">
        <v>75</v>
      </c>
      <c r="C53" s="77"/>
      <c r="D53" s="77"/>
      <c r="E53" s="77"/>
      <c r="F53" s="77"/>
      <c r="G53" s="77"/>
      <c r="H53" s="77"/>
      <c r="I53" s="77"/>
      <c r="J53" s="78"/>
    </row>
    <row r="54" spans="1:10" ht="33.75" customHeight="1" x14ac:dyDescent="0.25">
      <c r="A54" s="66" t="s">
        <v>35</v>
      </c>
      <c r="B54" s="67"/>
      <c r="C54" s="67"/>
      <c r="D54" s="67"/>
      <c r="E54" s="67"/>
      <c r="F54" s="67"/>
      <c r="G54" s="67"/>
      <c r="H54" s="67"/>
      <c r="I54" s="67"/>
      <c r="J54" s="68"/>
    </row>
    <row r="55" spans="1:10" ht="28.5" customHeight="1" x14ac:dyDescent="0.25">
      <c r="A55" s="79" t="s">
        <v>36</v>
      </c>
      <c r="B55" s="80"/>
      <c r="C55" s="80"/>
      <c r="D55" s="80"/>
      <c r="E55" s="80"/>
      <c r="F55" s="80"/>
      <c r="G55" s="80"/>
      <c r="H55" s="80"/>
      <c r="I55" s="80"/>
      <c r="J55" s="81"/>
    </row>
    <row r="56" spans="1:10" ht="33.75" customHeight="1" x14ac:dyDescent="0.25">
      <c r="A56" s="87" t="s">
        <v>37</v>
      </c>
      <c r="B56" s="88"/>
      <c r="C56" s="89" t="s">
        <v>38</v>
      </c>
      <c r="D56" s="90"/>
      <c r="E56" s="90"/>
      <c r="F56" s="90" t="s">
        <v>39</v>
      </c>
      <c r="G56" s="90"/>
      <c r="H56" s="88"/>
      <c r="I56" s="89" t="s">
        <v>40</v>
      </c>
      <c r="J56" s="91"/>
    </row>
    <row r="57" spans="1:10" ht="21" customHeight="1" x14ac:dyDescent="0.25">
      <c r="A57" s="92">
        <v>330054480</v>
      </c>
      <c r="B57" s="93"/>
      <c r="C57" s="94"/>
      <c r="D57" s="95"/>
      <c r="E57" s="96"/>
      <c r="F57" s="94"/>
      <c r="G57" s="95"/>
      <c r="H57" s="96"/>
      <c r="I57" s="97">
        <f>+IF(F57&gt;0,F57/C57,0)</f>
        <v>0</v>
      </c>
      <c r="J57" s="98"/>
    </row>
    <row r="58" spans="1:10" ht="30.75" customHeight="1" x14ac:dyDescent="0.25">
      <c r="A58" s="79" t="s">
        <v>41</v>
      </c>
      <c r="B58" s="80"/>
      <c r="C58" s="80"/>
      <c r="D58" s="80"/>
      <c r="E58" s="80"/>
      <c r="F58" s="80"/>
      <c r="G58" s="80"/>
      <c r="H58" s="80"/>
      <c r="I58" s="80"/>
      <c r="J58" s="81"/>
    </row>
    <row r="59" spans="1:10" ht="28.5" customHeight="1" x14ac:dyDescent="0.25">
      <c r="A59" s="7"/>
      <c r="B59"/>
      <c r="C59" s="82" t="s">
        <v>42</v>
      </c>
      <c r="D59" s="83"/>
      <c r="E59" s="82" t="s">
        <v>43</v>
      </c>
      <c r="F59" s="83"/>
      <c r="G59" s="82" t="s">
        <v>44</v>
      </c>
      <c r="H59" s="82"/>
      <c r="I59" s="82" t="s">
        <v>45</v>
      </c>
      <c r="J59" s="84"/>
    </row>
    <row r="60" spans="1:10" ht="33.75" customHeight="1" x14ac:dyDescent="0.25">
      <c r="A60" s="11" t="s">
        <v>46</v>
      </c>
      <c r="B60" s="12" t="s">
        <v>47</v>
      </c>
      <c r="C60" s="12" t="s">
        <v>48</v>
      </c>
      <c r="D60" s="12" t="s">
        <v>49</v>
      </c>
      <c r="E60" s="12" t="s">
        <v>50</v>
      </c>
      <c r="F60" s="12" t="s">
        <v>51</v>
      </c>
      <c r="G60" s="12" t="s">
        <v>52</v>
      </c>
      <c r="H60" s="12" t="s">
        <v>53</v>
      </c>
      <c r="I60" s="12" t="s">
        <v>54</v>
      </c>
      <c r="J60" s="13" t="s">
        <v>55</v>
      </c>
    </row>
    <row r="61" spans="1:10" ht="61.5" customHeight="1" x14ac:dyDescent="0.25">
      <c r="A61" s="14" t="s">
        <v>76</v>
      </c>
      <c r="B61" s="35"/>
      <c r="C61" s="16">
        <v>260</v>
      </c>
      <c r="D61" s="17">
        <v>34434945.890000001</v>
      </c>
      <c r="E61" s="16">
        <v>260</v>
      </c>
      <c r="F61" s="17">
        <v>34434945.890000001</v>
      </c>
      <c r="G61" s="38"/>
      <c r="H61" s="38"/>
      <c r="I61" s="35">
        <f t="shared" ref="I61:J64" si="1">IF(G61&gt;0,G61/C61,0)</f>
        <v>0</v>
      </c>
      <c r="J61" s="51">
        <f t="shared" si="1"/>
        <v>0</v>
      </c>
    </row>
    <row r="62" spans="1:10" ht="71.25" customHeight="1" x14ac:dyDescent="0.25">
      <c r="A62" s="37" t="s">
        <v>77</v>
      </c>
      <c r="B62" s="33" t="s">
        <v>78</v>
      </c>
      <c r="C62" s="16">
        <v>12000</v>
      </c>
      <c r="D62" s="17">
        <v>287687343.74000001</v>
      </c>
      <c r="E62" s="16">
        <v>12000</v>
      </c>
      <c r="F62" s="17">
        <v>287687343.74000001</v>
      </c>
      <c r="G62" s="27"/>
      <c r="H62" s="27"/>
      <c r="I62" s="27">
        <f t="shared" si="1"/>
        <v>0</v>
      </c>
      <c r="J62" s="28">
        <f t="shared" si="1"/>
        <v>0</v>
      </c>
    </row>
    <row r="63" spans="1:10" ht="75" customHeight="1" x14ac:dyDescent="0.25">
      <c r="A63" s="34" t="s">
        <v>79</v>
      </c>
      <c r="B63" s="35"/>
      <c r="C63" s="16">
        <v>190</v>
      </c>
      <c r="D63" s="17">
        <v>500000</v>
      </c>
      <c r="E63" s="16">
        <v>190</v>
      </c>
      <c r="F63" s="17">
        <v>500000</v>
      </c>
      <c r="G63" s="27"/>
      <c r="H63" s="27"/>
      <c r="I63" s="27">
        <f t="shared" si="1"/>
        <v>0</v>
      </c>
      <c r="J63" s="28">
        <f t="shared" si="1"/>
        <v>0</v>
      </c>
    </row>
    <row r="64" spans="1:10" ht="67.5" customHeight="1" x14ac:dyDescent="0.25">
      <c r="A64" s="14" t="s">
        <v>80</v>
      </c>
      <c r="B64" s="15"/>
      <c r="C64" s="16">
        <v>6</v>
      </c>
      <c r="D64" s="17">
        <v>1000000</v>
      </c>
      <c r="E64" s="16">
        <v>6</v>
      </c>
      <c r="F64" s="17">
        <v>1000000</v>
      </c>
      <c r="G64" s="18"/>
      <c r="H64" s="17"/>
      <c r="I64" s="29">
        <f t="shared" si="1"/>
        <v>0</v>
      </c>
      <c r="J64" s="30">
        <f t="shared" si="1"/>
        <v>0</v>
      </c>
    </row>
    <row r="65" spans="1:10" ht="33.75" customHeight="1" x14ac:dyDescent="0.25">
      <c r="A65" s="66" t="s">
        <v>59</v>
      </c>
      <c r="B65" s="67"/>
      <c r="C65" s="67"/>
      <c r="D65" s="67"/>
      <c r="E65" s="67"/>
      <c r="F65" s="67"/>
      <c r="G65" s="67"/>
      <c r="H65" s="67"/>
      <c r="I65" s="67"/>
      <c r="J65" s="68"/>
    </row>
    <row r="66" spans="1:10" ht="33.75" customHeight="1" x14ac:dyDescent="0.25">
      <c r="A66" s="79" t="s">
        <v>60</v>
      </c>
      <c r="B66" s="80"/>
      <c r="C66" s="80"/>
      <c r="D66" s="80"/>
      <c r="E66" s="80"/>
      <c r="F66" s="80"/>
      <c r="G66" s="80"/>
      <c r="H66" s="80"/>
      <c r="I66" s="80"/>
      <c r="J66" s="81"/>
    </row>
    <row r="67" spans="1:10" ht="27.75" customHeight="1" x14ac:dyDescent="0.25">
      <c r="A67" s="20" t="s">
        <v>61</v>
      </c>
      <c r="B67" s="69" t="s">
        <v>76</v>
      </c>
      <c r="C67" s="69"/>
      <c r="D67" s="69"/>
      <c r="E67" s="69"/>
      <c r="F67" s="69"/>
      <c r="G67" s="69"/>
      <c r="H67" s="69"/>
      <c r="I67" s="69"/>
      <c r="J67" s="70"/>
    </row>
    <row r="68" spans="1:10" ht="33.75" hidden="1" customHeight="1" x14ac:dyDescent="0.25">
      <c r="A68" s="20" t="s">
        <v>63</v>
      </c>
      <c r="B68" s="69"/>
      <c r="C68" s="69"/>
      <c r="D68" s="69"/>
      <c r="E68" s="69"/>
      <c r="F68" s="69"/>
      <c r="G68" s="69"/>
      <c r="H68" s="69"/>
      <c r="I68" s="69"/>
      <c r="J68" s="70"/>
    </row>
    <row r="69" spans="1:10" ht="32.25" customHeight="1" x14ac:dyDescent="0.25">
      <c r="A69" s="20" t="s">
        <v>64</v>
      </c>
      <c r="B69" s="69" t="s">
        <v>65</v>
      </c>
      <c r="C69" s="69"/>
      <c r="D69" s="69"/>
      <c r="E69" s="69"/>
      <c r="F69" s="69"/>
      <c r="G69" s="69"/>
      <c r="H69" s="69"/>
      <c r="I69" s="69"/>
      <c r="J69" s="70"/>
    </row>
    <row r="70" spans="1:10" ht="27" customHeight="1" x14ac:dyDescent="0.25">
      <c r="A70" s="20" t="s">
        <v>66</v>
      </c>
      <c r="B70" s="69" t="s">
        <v>67</v>
      </c>
      <c r="C70" s="69"/>
      <c r="D70" s="69"/>
      <c r="E70" s="69"/>
      <c r="F70" s="69"/>
      <c r="G70" s="69"/>
      <c r="H70" s="69"/>
      <c r="I70" s="69"/>
      <c r="J70" s="70"/>
    </row>
    <row r="71" spans="1:10" ht="25.5" customHeight="1" x14ac:dyDescent="0.25">
      <c r="A71" s="20" t="s">
        <v>61</v>
      </c>
      <c r="B71" s="69" t="s">
        <v>77</v>
      </c>
      <c r="C71" s="69"/>
      <c r="D71" s="69"/>
      <c r="E71" s="69"/>
      <c r="F71" s="69"/>
      <c r="G71" s="69"/>
      <c r="H71" s="69"/>
      <c r="I71" s="69"/>
      <c r="J71" s="70"/>
    </row>
    <row r="72" spans="1:10" ht="33.75" hidden="1" customHeight="1" x14ac:dyDescent="0.25">
      <c r="A72" s="20" t="s">
        <v>63</v>
      </c>
      <c r="B72" s="69"/>
      <c r="C72" s="69"/>
      <c r="D72" s="69"/>
      <c r="E72" s="69"/>
      <c r="F72" s="69"/>
      <c r="G72" s="69"/>
      <c r="H72" s="69"/>
      <c r="I72" s="69"/>
      <c r="J72" s="70"/>
    </row>
    <row r="73" spans="1:10" ht="28.5" customHeight="1" x14ac:dyDescent="0.25">
      <c r="A73" s="20" t="s">
        <v>64</v>
      </c>
      <c r="B73" s="69" t="s">
        <v>68</v>
      </c>
      <c r="C73" s="69"/>
      <c r="D73" s="69"/>
      <c r="E73" s="69"/>
      <c r="F73" s="69"/>
      <c r="G73" s="69"/>
      <c r="H73" s="69"/>
      <c r="I73" s="69"/>
      <c r="J73" s="70"/>
    </row>
    <row r="74" spans="1:10" ht="33.75" customHeight="1" x14ac:dyDescent="0.25">
      <c r="A74" s="20" t="s">
        <v>66</v>
      </c>
      <c r="B74" s="69" t="s">
        <v>67</v>
      </c>
      <c r="C74" s="69"/>
      <c r="D74" s="69"/>
      <c r="E74" s="69"/>
      <c r="F74" s="69"/>
      <c r="G74" s="69"/>
      <c r="H74" s="69"/>
      <c r="I74" s="69"/>
      <c r="J74" s="70"/>
    </row>
    <row r="75" spans="1:10" ht="29.25" customHeight="1" x14ac:dyDescent="0.25">
      <c r="A75" s="20" t="s">
        <v>61</v>
      </c>
      <c r="B75" s="69" t="s">
        <v>79</v>
      </c>
      <c r="C75" s="69"/>
      <c r="D75" s="69"/>
      <c r="E75" s="69"/>
      <c r="F75" s="69"/>
      <c r="G75" s="69"/>
      <c r="H75" s="69"/>
      <c r="I75" s="69"/>
      <c r="J75" s="70"/>
    </row>
    <row r="76" spans="1:10" ht="33.75" hidden="1" customHeight="1" x14ac:dyDescent="0.25">
      <c r="A76" s="20" t="s">
        <v>63</v>
      </c>
      <c r="B76" s="69"/>
      <c r="C76" s="69"/>
      <c r="D76" s="69"/>
      <c r="E76" s="69"/>
      <c r="F76" s="69"/>
      <c r="G76" s="69"/>
      <c r="H76" s="69"/>
      <c r="I76" s="69"/>
      <c r="J76" s="70"/>
    </row>
    <row r="77" spans="1:10" ht="33.75" customHeight="1" x14ac:dyDescent="0.25">
      <c r="A77" s="20" t="s">
        <v>64</v>
      </c>
      <c r="B77" s="69" t="s">
        <v>68</v>
      </c>
      <c r="C77" s="69"/>
      <c r="D77" s="69"/>
      <c r="E77" s="69"/>
      <c r="F77" s="69"/>
      <c r="G77" s="69"/>
      <c r="H77" s="69"/>
      <c r="I77" s="69"/>
      <c r="J77" s="70"/>
    </row>
    <row r="78" spans="1:10" ht="33.75" customHeight="1" x14ac:dyDescent="0.25">
      <c r="A78" s="20" t="s">
        <v>66</v>
      </c>
      <c r="B78" s="69" t="s">
        <v>67</v>
      </c>
      <c r="C78" s="69"/>
      <c r="D78" s="69"/>
      <c r="E78" s="69"/>
      <c r="F78" s="69"/>
      <c r="G78" s="69"/>
      <c r="H78" s="69"/>
      <c r="I78" s="69"/>
      <c r="J78" s="70"/>
    </row>
    <row r="79" spans="1:10" ht="28.5" customHeight="1" x14ac:dyDescent="0.25">
      <c r="A79" s="20" t="s">
        <v>61</v>
      </c>
      <c r="B79" s="69" t="s">
        <v>80</v>
      </c>
      <c r="C79" s="69"/>
      <c r="D79" s="69"/>
      <c r="E79" s="69"/>
      <c r="F79" s="69"/>
      <c r="G79" s="69"/>
      <c r="H79" s="69"/>
      <c r="I79" s="69"/>
      <c r="J79" s="70"/>
    </row>
    <row r="80" spans="1:10" ht="33.75" hidden="1" customHeight="1" x14ac:dyDescent="0.25">
      <c r="A80" s="20" t="s">
        <v>63</v>
      </c>
      <c r="B80" s="69"/>
      <c r="C80" s="69"/>
      <c r="D80" s="69"/>
      <c r="E80" s="69"/>
      <c r="F80" s="69"/>
      <c r="G80" s="69"/>
      <c r="H80" s="69"/>
      <c r="I80" s="69"/>
      <c r="J80" s="70"/>
    </row>
    <row r="81" spans="1:10" ht="31.5" customHeight="1" x14ac:dyDescent="0.25">
      <c r="A81" s="20" t="s">
        <v>64</v>
      </c>
      <c r="B81" s="69" t="s">
        <v>68</v>
      </c>
      <c r="C81" s="69"/>
      <c r="D81" s="69"/>
      <c r="E81" s="69"/>
      <c r="F81" s="69"/>
      <c r="G81" s="69"/>
      <c r="H81" s="69"/>
      <c r="I81" s="69"/>
      <c r="J81" s="70"/>
    </row>
    <row r="82" spans="1:10" ht="25.5" customHeight="1" x14ac:dyDescent="0.25">
      <c r="A82" s="20" t="s">
        <v>66</v>
      </c>
      <c r="B82" s="69" t="s">
        <v>67</v>
      </c>
      <c r="C82" s="69"/>
      <c r="D82" s="69"/>
      <c r="E82" s="69"/>
      <c r="F82" s="69"/>
      <c r="G82" s="69"/>
      <c r="H82" s="69"/>
      <c r="I82" s="69"/>
      <c r="J82" s="70"/>
    </row>
    <row r="83" spans="1:10" ht="33.75" customHeight="1" x14ac:dyDescent="0.25">
      <c r="A83" s="66" t="s">
        <v>26</v>
      </c>
      <c r="B83" s="67"/>
      <c r="C83" s="67"/>
      <c r="D83" s="67"/>
      <c r="E83" s="67"/>
      <c r="F83" s="67"/>
      <c r="G83" s="67"/>
      <c r="H83" s="67"/>
      <c r="I83" s="67"/>
      <c r="J83" s="68"/>
    </row>
    <row r="84" spans="1:10" ht="33.75" customHeight="1" x14ac:dyDescent="0.25">
      <c r="A84" s="6" t="s">
        <v>27</v>
      </c>
      <c r="B84" s="69" t="s">
        <v>81</v>
      </c>
      <c r="C84" s="69"/>
      <c r="D84" s="69"/>
      <c r="E84" s="69"/>
      <c r="F84" s="69"/>
      <c r="G84" s="69"/>
      <c r="H84" s="69"/>
      <c r="I84" s="69"/>
      <c r="J84" s="70"/>
    </row>
    <row r="85" spans="1:10" ht="56.25" customHeight="1" x14ac:dyDescent="0.25">
      <c r="A85" s="10" t="s">
        <v>29</v>
      </c>
      <c r="B85" s="69" t="s">
        <v>82</v>
      </c>
      <c r="C85" s="69"/>
      <c r="D85" s="69"/>
      <c r="E85" s="69"/>
      <c r="F85" s="69"/>
      <c r="G85" s="69"/>
      <c r="H85" s="69"/>
      <c r="I85" s="69"/>
      <c r="J85" s="70"/>
    </row>
    <row r="86" spans="1:10" ht="54" customHeight="1" x14ac:dyDescent="0.25">
      <c r="A86" s="10" t="s">
        <v>31</v>
      </c>
      <c r="B86" s="69" t="s">
        <v>83</v>
      </c>
      <c r="C86" s="69"/>
      <c r="D86" s="69"/>
      <c r="E86" s="69"/>
      <c r="F86" s="69"/>
      <c r="G86" s="69"/>
      <c r="H86" s="69"/>
      <c r="I86" s="69"/>
      <c r="J86" s="70"/>
    </row>
    <row r="87" spans="1:10" ht="60.75" customHeight="1" x14ac:dyDescent="0.25">
      <c r="A87" s="10" t="s">
        <v>33</v>
      </c>
      <c r="B87" s="77" t="s">
        <v>84</v>
      </c>
      <c r="C87" s="77"/>
      <c r="D87" s="77"/>
      <c r="E87" s="77"/>
      <c r="F87" s="77"/>
      <c r="G87" s="77"/>
      <c r="H87" s="77"/>
      <c r="I87" s="77"/>
      <c r="J87" s="78"/>
    </row>
    <row r="88" spans="1:10" ht="33.75" customHeight="1" x14ac:dyDescent="0.25">
      <c r="A88" s="66" t="s">
        <v>35</v>
      </c>
      <c r="B88" s="67"/>
      <c r="C88" s="67"/>
      <c r="D88" s="67"/>
      <c r="E88" s="67"/>
      <c r="F88" s="67"/>
      <c r="G88" s="67"/>
      <c r="H88" s="67"/>
      <c r="I88" s="67"/>
      <c r="J88" s="68"/>
    </row>
    <row r="89" spans="1:10" ht="33.75" customHeight="1" x14ac:dyDescent="0.25">
      <c r="A89" s="79" t="s">
        <v>36</v>
      </c>
      <c r="B89" s="80"/>
      <c r="C89" s="80"/>
      <c r="D89" s="80"/>
      <c r="E89" s="80"/>
      <c r="F89" s="80"/>
      <c r="G89" s="80"/>
      <c r="H89" s="80"/>
      <c r="I89" s="80"/>
      <c r="J89" s="81"/>
    </row>
    <row r="90" spans="1:10" ht="33.75" customHeight="1" x14ac:dyDescent="0.25">
      <c r="A90" s="87" t="s">
        <v>37</v>
      </c>
      <c r="B90" s="88"/>
      <c r="C90" s="89" t="s">
        <v>38</v>
      </c>
      <c r="D90" s="90"/>
      <c r="E90" s="90"/>
      <c r="F90" s="90" t="s">
        <v>39</v>
      </c>
      <c r="G90" s="90"/>
      <c r="H90" s="88"/>
      <c r="I90" s="89" t="s">
        <v>40</v>
      </c>
      <c r="J90" s="91"/>
    </row>
    <row r="91" spans="1:10" ht="24" customHeight="1" x14ac:dyDescent="0.25">
      <c r="A91" s="92">
        <v>600445202</v>
      </c>
      <c r="B91" s="93"/>
      <c r="C91" s="94"/>
      <c r="D91" s="95"/>
      <c r="E91" s="96"/>
      <c r="F91" s="94"/>
      <c r="G91" s="95"/>
      <c r="H91" s="96"/>
      <c r="I91" s="97">
        <f>+IF(F91&gt;0,F91/C91,0)</f>
        <v>0</v>
      </c>
      <c r="J91" s="98"/>
    </row>
    <row r="92" spans="1:10" ht="33.75" customHeight="1" x14ac:dyDescent="0.25">
      <c r="A92" s="79" t="s">
        <v>41</v>
      </c>
      <c r="B92" s="80"/>
      <c r="C92" s="80"/>
      <c r="D92" s="80"/>
      <c r="E92" s="80"/>
      <c r="F92" s="80"/>
      <c r="G92" s="80"/>
      <c r="H92" s="80"/>
      <c r="I92" s="80"/>
      <c r="J92" s="81"/>
    </row>
    <row r="93" spans="1:10" ht="30" customHeight="1" x14ac:dyDescent="0.25">
      <c r="A93" s="7"/>
      <c r="B93"/>
      <c r="C93" s="82" t="s">
        <v>42</v>
      </c>
      <c r="D93" s="83"/>
      <c r="E93" s="82" t="s">
        <v>43</v>
      </c>
      <c r="F93" s="83"/>
      <c r="G93" s="82" t="s">
        <v>44</v>
      </c>
      <c r="H93" s="82"/>
      <c r="I93" s="82" t="s">
        <v>45</v>
      </c>
      <c r="J93" s="84"/>
    </row>
    <row r="94" spans="1:10" ht="33.75" customHeight="1" x14ac:dyDescent="0.25">
      <c r="A94" s="11" t="s">
        <v>46</v>
      </c>
      <c r="B94" s="12" t="s">
        <v>47</v>
      </c>
      <c r="C94" s="12" t="s">
        <v>48</v>
      </c>
      <c r="D94" s="12" t="s">
        <v>49</v>
      </c>
      <c r="E94" s="12" t="s">
        <v>50</v>
      </c>
      <c r="F94" s="12" t="s">
        <v>51</v>
      </c>
      <c r="G94" s="12" t="s">
        <v>52</v>
      </c>
      <c r="H94" s="12" t="s">
        <v>53</v>
      </c>
      <c r="I94" s="12" t="s">
        <v>54</v>
      </c>
      <c r="J94" s="13" t="s">
        <v>55</v>
      </c>
    </row>
    <row r="95" spans="1:10" ht="61.5" customHeight="1" x14ac:dyDescent="0.25">
      <c r="A95" s="14" t="s">
        <v>85</v>
      </c>
      <c r="B95" s="33" t="s">
        <v>86</v>
      </c>
      <c r="C95" s="16">
        <v>1260</v>
      </c>
      <c r="D95" s="17">
        <v>598000000</v>
      </c>
      <c r="E95" s="16">
        <v>1260</v>
      </c>
      <c r="F95" s="17">
        <v>598000000</v>
      </c>
      <c r="G95" s="35"/>
      <c r="H95" s="35"/>
      <c r="I95" s="35">
        <f t="shared" ref="I95:J97" si="2">IF(G95&gt;0,G95/C95,0)</f>
        <v>0</v>
      </c>
      <c r="J95" s="51">
        <f t="shared" si="2"/>
        <v>0</v>
      </c>
    </row>
    <row r="96" spans="1:10" ht="49.5" customHeight="1" x14ac:dyDescent="0.25">
      <c r="A96" s="34" t="s">
        <v>87</v>
      </c>
      <c r="B96" s="35"/>
      <c r="C96" s="16">
        <v>11514</v>
      </c>
      <c r="D96" s="17">
        <v>1000000</v>
      </c>
      <c r="E96" s="16">
        <v>11514</v>
      </c>
      <c r="F96" s="17">
        <v>1000000</v>
      </c>
      <c r="G96" s="35"/>
      <c r="H96" s="35"/>
      <c r="I96" s="35">
        <f t="shared" si="2"/>
        <v>0</v>
      </c>
      <c r="J96" s="51">
        <f t="shared" si="2"/>
        <v>0</v>
      </c>
    </row>
    <row r="97" spans="1:10" ht="64.5" customHeight="1" x14ac:dyDescent="0.25">
      <c r="A97" s="14" t="s">
        <v>88</v>
      </c>
      <c r="B97" s="15"/>
      <c r="C97" s="16">
        <v>350</v>
      </c>
      <c r="D97" s="17">
        <v>1000000</v>
      </c>
      <c r="E97" s="36">
        <v>350</v>
      </c>
      <c r="F97" s="16">
        <v>1000000</v>
      </c>
      <c r="G97" s="18"/>
      <c r="H97" s="17"/>
      <c r="I97" s="52">
        <f t="shared" si="2"/>
        <v>0</v>
      </c>
      <c r="J97" s="53">
        <f t="shared" si="2"/>
        <v>0</v>
      </c>
    </row>
    <row r="98" spans="1:10" ht="33.75" customHeight="1" x14ac:dyDescent="0.25">
      <c r="A98" s="66" t="s">
        <v>59</v>
      </c>
      <c r="B98" s="67"/>
      <c r="C98" s="67"/>
      <c r="D98" s="67"/>
      <c r="E98" s="67"/>
      <c r="F98" s="67"/>
      <c r="G98" s="67"/>
      <c r="H98" s="67"/>
      <c r="I98" s="67"/>
      <c r="J98" s="68"/>
    </row>
    <row r="99" spans="1:10" ht="28.5" customHeight="1" x14ac:dyDescent="0.25">
      <c r="A99" s="79" t="s">
        <v>60</v>
      </c>
      <c r="B99" s="80"/>
      <c r="C99" s="80"/>
      <c r="D99" s="80"/>
      <c r="E99" s="80"/>
      <c r="F99" s="80"/>
      <c r="G99" s="80"/>
      <c r="H99" s="80"/>
      <c r="I99" s="80"/>
      <c r="J99" s="81"/>
    </row>
    <row r="100" spans="1:10" ht="29.25" customHeight="1" x14ac:dyDescent="0.25">
      <c r="A100" s="20" t="s">
        <v>61</v>
      </c>
      <c r="B100" s="69" t="s">
        <v>89</v>
      </c>
      <c r="C100" s="69"/>
      <c r="D100" s="69"/>
      <c r="E100" s="69"/>
      <c r="F100" s="69"/>
      <c r="G100" s="69"/>
      <c r="H100" s="69"/>
      <c r="I100" s="69"/>
      <c r="J100" s="70"/>
    </row>
    <row r="101" spans="1:10" ht="33.75" hidden="1" customHeight="1" x14ac:dyDescent="0.25">
      <c r="A101" s="20" t="s">
        <v>63</v>
      </c>
      <c r="B101" s="69"/>
      <c r="C101" s="69"/>
      <c r="D101" s="69"/>
      <c r="E101" s="69"/>
      <c r="F101" s="69"/>
      <c r="G101" s="69"/>
      <c r="H101" s="69"/>
      <c r="I101" s="69"/>
      <c r="J101" s="70"/>
    </row>
    <row r="102" spans="1:10" ht="30.75" customHeight="1" x14ac:dyDescent="0.25">
      <c r="A102" s="20" t="s">
        <v>64</v>
      </c>
      <c r="B102" s="69" t="s">
        <v>68</v>
      </c>
      <c r="C102" s="69"/>
      <c r="D102" s="69"/>
      <c r="E102" s="69"/>
      <c r="F102" s="69"/>
      <c r="G102" s="69"/>
      <c r="H102" s="69"/>
      <c r="I102" s="69"/>
      <c r="J102" s="70"/>
    </row>
    <row r="103" spans="1:10" ht="29.25" customHeight="1" x14ac:dyDescent="0.25">
      <c r="A103" s="20" t="s">
        <v>66</v>
      </c>
      <c r="B103" s="69" t="s">
        <v>67</v>
      </c>
      <c r="C103" s="69"/>
      <c r="D103" s="69"/>
      <c r="E103" s="69"/>
      <c r="F103" s="69"/>
      <c r="G103" s="69"/>
      <c r="H103" s="69"/>
      <c r="I103" s="69"/>
      <c r="J103" s="70"/>
    </row>
    <row r="104" spans="1:10" ht="30" customHeight="1" x14ac:dyDescent="0.25">
      <c r="A104" s="20" t="s">
        <v>61</v>
      </c>
      <c r="B104" s="69" t="s">
        <v>90</v>
      </c>
      <c r="C104" s="69"/>
      <c r="D104" s="69"/>
      <c r="E104" s="69"/>
      <c r="F104" s="69"/>
      <c r="G104" s="69"/>
      <c r="H104" s="69"/>
      <c r="I104" s="69"/>
      <c r="J104" s="70"/>
    </row>
    <row r="105" spans="1:10" ht="33.75" hidden="1" customHeight="1" x14ac:dyDescent="0.25">
      <c r="A105" s="20" t="s">
        <v>63</v>
      </c>
      <c r="B105" s="69"/>
      <c r="C105" s="69"/>
      <c r="D105" s="69"/>
      <c r="E105" s="69"/>
      <c r="F105" s="69"/>
      <c r="G105" s="69"/>
      <c r="H105" s="69"/>
      <c r="I105" s="69"/>
      <c r="J105" s="70"/>
    </row>
    <row r="106" spans="1:10" ht="33.75" customHeight="1" x14ac:dyDescent="0.25">
      <c r="A106" s="20" t="s">
        <v>64</v>
      </c>
      <c r="B106" s="69" t="s">
        <v>68</v>
      </c>
      <c r="C106" s="69"/>
      <c r="D106" s="69"/>
      <c r="E106" s="69"/>
      <c r="F106" s="69"/>
      <c r="G106" s="69"/>
      <c r="H106" s="69"/>
      <c r="I106" s="69"/>
      <c r="J106" s="70"/>
    </row>
    <row r="107" spans="1:10" ht="24" customHeight="1" x14ac:dyDescent="0.25">
      <c r="A107" s="20" t="s">
        <v>66</v>
      </c>
      <c r="B107" s="69" t="s">
        <v>67</v>
      </c>
      <c r="C107" s="69"/>
      <c r="D107" s="69"/>
      <c r="E107" s="69"/>
      <c r="F107" s="69"/>
      <c r="G107" s="69"/>
      <c r="H107" s="69"/>
      <c r="I107" s="69"/>
      <c r="J107" s="70"/>
    </row>
    <row r="108" spans="1:10" ht="33.75" customHeight="1" x14ac:dyDescent="0.25">
      <c r="A108" s="20" t="s">
        <v>61</v>
      </c>
      <c r="B108" s="69" t="s">
        <v>91</v>
      </c>
      <c r="C108" s="69"/>
      <c r="D108" s="69"/>
      <c r="E108" s="69"/>
      <c r="F108" s="69"/>
      <c r="G108" s="69"/>
      <c r="H108" s="69"/>
      <c r="I108" s="69"/>
      <c r="J108" s="70"/>
    </row>
    <row r="109" spans="1:10" ht="33.75" hidden="1" customHeight="1" x14ac:dyDescent="0.25">
      <c r="A109" s="20" t="s">
        <v>63</v>
      </c>
      <c r="B109" s="69"/>
      <c r="C109" s="69"/>
      <c r="D109" s="69"/>
      <c r="E109" s="69"/>
      <c r="F109" s="69"/>
      <c r="G109" s="69"/>
      <c r="H109" s="69"/>
      <c r="I109" s="69"/>
      <c r="J109" s="70"/>
    </row>
    <row r="110" spans="1:10" ht="27.75" customHeight="1" x14ac:dyDescent="0.25">
      <c r="A110" s="20" t="s">
        <v>64</v>
      </c>
      <c r="B110" s="69" t="s">
        <v>68</v>
      </c>
      <c r="C110" s="69"/>
      <c r="D110" s="69"/>
      <c r="E110" s="69"/>
      <c r="F110" s="69"/>
      <c r="G110" s="69"/>
      <c r="H110" s="69"/>
      <c r="I110" s="69"/>
      <c r="J110" s="70"/>
    </row>
    <row r="111" spans="1:10" ht="26.25" customHeight="1" x14ac:dyDescent="0.25">
      <c r="A111" s="20" t="s">
        <v>66</v>
      </c>
      <c r="B111" s="69" t="s">
        <v>67</v>
      </c>
      <c r="C111" s="69"/>
      <c r="D111" s="69"/>
      <c r="E111" s="69"/>
      <c r="F111" s="69"/>
      <c r="G111" s="69"/>
      <c r="H111" s="69"/>
      <c r="I111" s="69"/>
      <c r="J111" s="70"/>
    </row>
    <row r="112" spans="1:10" ht="33.75" customHeight="1" x14ac:dyDescent="0.25">
      <c r="A112" s="66" t="s">
        <v>69</v>
      </c>
      <c r="B112" s="67"/>
      <c r="C112" s="67"/>
      <c r="D112" s="67"/>
      <c r="E112" s="67"/>
      <c r="F112" s="67"/>
      <c r="G112" s="67"/>
      <c r="H112" s="67"/>
      <c r="I112" s="67"/>
      <c r="J112" s="68"/>
    </row>
    <row r="113" spans="1:12" ht="33.75" customHeight="1" x14ac:dyDescent="0.25">
      <c r="A113" s="60" t="s">
        <v>70</v>
      </c>
      <c r="B113" s="61"/>
      <c r="C113" s="61"/>
      <c r="D113" s="61"/>
      <c r="E113" s="61"/>
      <c r="F113" s="61"/>
      <c r="G113" s="61"/>
      <c r="H113" s="61"/>
      <c r="I113" s="61"/>
      <c r="J113" s="62"/>
    </row>
    <row r="114" spans="1:12" ht="24" customHeight="1" x14ac:dyDescent="0.25">
      <c r="A114" s="63" t="s">
        <v>71</v>
      </c>
      <c r="B114" s="64"/>
      <c r="C114" s="64"/>
      <c r="D114" s="64"/>
      <c r="E114" s="64"/>
      <c r="F114" s="64"/>
      <c r="G114" s="64"/>
      <c r="H114" s="64"/>
      <c r="I114" s="64"/>
      <c r="J114" s="65"/>
    </row>
    <row r="115" spans="1:12" ht="15" customHeight="1" x14ac:dyDescent="0.25">
      <c r="A115" s="66" t="s">
        <v>69</v>
      </c>
      <c r="B115" s="67"/>
      <c r="C115" s="67"/>
      <c r="D115" s="67"/>
      <c r="E115" s="67"/>
      <c r="F115" s="67"/>
      <c r="G115" s="67"/>
      <c r="H115" s="67"/>
      <c r="I115" s="67"/>
      <c r="J115" s="68"/>
    </row>
    <row r="116" spans="1:12" ht="15.75" customHeight="1" x14ac:dyDescent="0.25">
      <c r="A116" s="60" t="s">
        <v>70</v>
      </c>
      <c r="B116" s="61"/>
      <c r="C116" s="61"/>
      <c r="D116" s="61"/>
      <c r="E116" s="61"/>
      <c r="F116" s="61"/>
      <c r="G116" s="61"/>
      <c r="H116" s="61"/>
      <c r="I116" s="61"/>
      <c r="J116" s="62"/>
      <c r="K116" s="1"/>
    </row>
    <row r="117" spans="1:12" ht="27.75" customHeight="1" x14ac:dyDescent="0.25">
      <c r="A117" s="63" t="s">
        <v>71</v>
      </c>
      <c r="B117" s="64"/>
      <c r="C117" s="64"/>
      <c r="D117" s="64"/>
      <c r="E117" s="64"/>
      <c r="F117" s="64"/>
      <c r="G117" s="64"/>
      <c r="H117" s="64"/>
      <c r="I117" s="64"/>
      <c r="J117" s="65"/>
    </row>
    <row r="118" spans="1:12" ht="15.75" x14ac:dyDescent="0.25">
      <c r="A118" s="66" t="s">
        <v>26</v>
      </c>
      <c r="B118" s="67"/>
      <c r="C118" s="67"/>
      <c r="D118" s="67"/>
      <c r="E118" s="67"/>
      <c r="F118" s="67"/>
      <c r="G118" s="67"/>
      <c r="H118" s="67"/>
      <c r="I118" s="67"/>
      <c r="J118" s="68"/>
      <c r="K118"/>
    </row>
    <row r="119" spans="1:12" ht="21" customHeight="1" x14ac:dyDescent="0.25">
      <c r="A119" s="54" t="s">
        <v>27</v>
      </c>
      <c r="B119" s="85" t="s">
        <v>92</v>
      </c>
      <c r="C119" s="85"/>
      <c r="D119" s="85"/>
      <c r="E119" s="85"/>
      <c r="F119" s="85"/>
      <c r="G119" s="85"/>
      <c r="H119" s="85"/>
      <c r="I119" s="85"/>
      <c r="J119" s="86"/>
      <c r="K119"/>
    </row>
    <row r="120" spans="1:12" ht="49.15" customHeight="1" x14ac:dyDescent="0.25">
      <c r="A120" s="10" t="s">
        <v>29</v>
      </c>
      <c r="B120" s="77" t="s">
        <v>93</v>
      </c>
      <c r="C120" s="77"/>
      <c r="D120" s="77"/>
      <c r="E120" s="77"/>
      <c r="F120" s="77"/>
      <c r="G120" s="77"/>
      <c r="H120" s="77"/>
      <c r="I120" s="77"/>
      <c r="J120" s="78"/>
      <c r="K120"/>
    </row>
    <row r="121" spans="1:12" x14ac:dyDescent="0.25">
      <c r="A121" s="10" t="s">
        <v>31</v>
      </c>
      <c r="B121" s="69" t="s">
        <v>32</v>
      </c>
      <c r="C121" s="69"/>
      <c r="D121" s="69"/>
      <c r="E121" s="69"/>
      <c r="F121" s="69"/>
      <c r="G121" s="69"/>
      <c r="H121" s="69"/>
      <c r="I121" s="69"/>
      <c r="J121" s="70"/>
      <c r="K121"/>
    </row>
    <row r="122" spans="1:12" ht="72.599999999999994" customHeight="1" x14ac:dyDescent="0.25">
      <c r="A122" s="10" t="s">
        <v>33</v>
      </c>
      <c r="B122" s="69" t="s">
        <v>94</v>
      </c>
      <c r="C122" s="69"/>
      <c r="D122" s="69"/>
      <c r="E122" s="69"/>
      <c r="F122" s="69"/>
      <c r="G122" s="69"/>
      <c r="H122" s="69"/>
      <c r="I122" s="69"/>
      <c r="J122" s="70"/>
      <c r="K122"/>
    </row>
    <row r="123" spans="1:12" ht="15.75" x14ac:dyDescent="0.25">
      <c r="A123" s="66" t="s">
        <v>35</v>
      </c>
      <c r="B123" s="67"/>
      <c r="C123" s="67"/>
      <c r="D123" s="67"/>
      <c r="E123" s="67"/>
      <c r="F123" s="67"/>
      <c r="G123" s="67"/>
      <c r="H123" s="67"/>
      <c r="I123" s="67"/>
      <c r="J123" s="68"/>
      <c r="K123"/>
    </row>
    <row r="124" spans="1:12" ht="15.75" x14ac:dyDescent="0.25">
      <c r="A124" s="79" t="s">
        <v>36</v>
      </c>
      <c r="B124" s="80"/>
      <c r="C124" s="80"/>
      <c r="D124" s="80"/>
      <c r="E124" s="80"/>
      <c r="F124" s="80"/>
      <c r="G124" s="80"/>
      <c r="H124" s="80"/>
      <c r="I124" s="80"/>
      <c r="J124" s="81"/>
      <c r="K124"/>
    </row>
    <row r="125" spans="1:12" ht="15" customHeight="1" x14ac:dyDescent="0.25">
      <c r="A125" s="87" t="s">
        <v>37</v>
      </c>
      <c r="B125" s="88"/>
      <c r="C125" s="89" t="s">
        <v>38</v>
      </c>
      <c r="D125" s="90"/>
      <c r="E125" s="90"/>
      <c r="F125" s="90" t="s">
        <v>39</v>
      </c>
      <c r="G125" s="90"/>
      <c r="H125" s="88"/>
      <c r="I125" s="89" t="s">
        <v>40</v>
      </c>
      <c r="J125" s="91"/>
      <c r="K125"/>
    </row>
    <row r="126" spans="1:12" ht="15" customHeight="1" x14ac:dyDescent="0.25">
      <c r="A126" s="92">
        <v>87754340</v>
      </c>
      <c r="B126" s="93"/>
      <c r="C126" s="94"/>
      <c r="D126" s="95"/>
      <c r="E126" s="96"/>
      <c r="F126" s="94"/>
      <c r="G126" s="95"/>
      <c r="H126" s="96"/>
      <c r="I126" s="97">
        <f>IF(F126&gt;0,F126/C126,0)</f>
        <v>0</v>
      </c>
      <c r="J126" s="98"/>
      <c r="K126"/>
    </row>
    <row r="127" spans="1:12" ht="15.75" x14ac:dyDescent="0.25">
      <c r="A127" s="79" t="s">
        <v>41</v>
      </c>
      <c r="B127" s="80"/>
      <c r="C127" s="80"/>
      <c r="D127" s="80"/>
      <c r="E127" s="80"/>
      <c r="F127" s="80"/>
      <c r="G127" s="80"/>
      <c r="H127" s="80"/>
      <c r="I127" s="80"/>
      <c r="J127" s="81"/>
      <c r="K127"/>
    </row>
    <row r="128" spans="1:12" x14ac:dyDescent="0.25">
      <c r="A128" s="7"/>
      <c r="B128"/>
      <c r="C128" s="82" t="s">
        <v>95</v>
      </c>
      <c r="D128" s="83"/>
      <c r="E128" s="82" t="s">
        <v>96</v>
      </c>
      <c r="F128" s="83"/>
      <c r="G128" s="82" t="s">
        <v>97</v>
      </c>
      <c r="H128" s="82"/>
      <c r="I128" s="82" t="s">
        <v>45</v>
      </c>
      <c r="J128" s="84"/>
      <c r="K128"/>
      <c r="L128" s="17"/>
    </row>
    <row r="129" spans="1:12" ht="38.25" x14ac:dyDescent="0.25">
      <c r="A129" s="11" t="s">
        <v>46</v>
      </c>
      <c r="B129" s="12" t="s">
        <v>47</v>
      </c>
      <c r="C129" s="12" t="s">
        <v>48</v>
      </c>
      <c r="D129" s="12" t="s">
        <v>49</v>
      </c>
      <c r="E129" s="12" t="s">
        <v>50</v>
      </c>
      <c r="F129" s="12" t="s">
        <v>51</v>
      </c>
      <c r="G129" s="12" t="s">
        <v>52</v>
      </c>
      <c r="H129" s="39" t="s">
        <v>53</v>
      </c>
      <c r="I129" s="12" t="s">
        <v>54</v>
      </c>
      <c r="J129" s="13" t="s">
        <v>55</v>
      </c>
      <c r="K129"/>
      <c r="L129" s="17"/>
    </row>
    <row r="130" spans="1:12" ht="62.25" customHeight="1" x14ac:dyDescent="0.25">
      <c r="A130" s="14" t="s">
        <v>98</v>
      </c>
      <c r="B130" s="15"/>
      <c r="C130" s="16">
        <v>7860</v>
      </c>
      <c r="D130" s="40">
        <v>400000</v>
      </c>
      <c r="E130" s="16">
        <v>7860</v>
      </c>
      <c r="F130" s="17">
        <v>400000</v>
      </c>
      <c r="G130" s="41"/>
      <c r="H130" s="42"/>
      <c r="I130" s="43">
        <f t="shared" ref="I130:J132" si="3">IF(G130&gt;0,G130/C130,0)</f>
        <v>0</v>
      </c>
      <c r="J130" s="19">
        <f t="shared" si="3"/>
        <v>0</v>
      </c>
      <c r="K130"/>
      <c r="L130" s="44"/>
    </row>
    <row r="131" spans="1:12" ht="96" x14ac:dyDescent="0.25">
      <c r="A131" s="45" t="s">
        <v>99</v>
      </c>
      <c r="B131" s="46"/>
      <c r="C131" s="16">
        <v>7260</v>
      </c>
      <c r="D131" s="17">
        <v>600000</v>
      </c>
      <c r="E131" s="36">
        <v>7260</v>
      </c>
      <c r="F131" s="17">
        <v>600000</v>
      </c>
      <c r="G131" s="47"/>
      <c r="H131" s="17"/>
      <c r="I131" s="48">
        <f t="shared" si="3"/>
        <v>0</v>
      </c>
      <c r="J131" s="19">
        <f t="shared" si="3"/>
        <v>0</v>
      </c>
      <c r="K131"/>
    </row>
    <row r="132" spans="1:12" ht="99.75" customHeight="1" x14ac:dyDescent="0.25">
      <c r="A132" s="45" t="s">
        <v>100</v>
      </c>
      <c r="B132" s="46"/>
      <c r="C132" s="36">
        <v>8600</v>
      </c>
      <c r="D132" s="49">
        <v>600000</v>
      </c>
      <c r="E132" s="36">
        <v>8600</v>
      </c>
      <c r="F132" s="49">
        <v>600000</v>
      </c>
      <c r="G132" s="47"/>
      <c r="H132" s="49"/>
      <c r="I132" s="48">
        <f t="shared" si="3"/>
        <v>0</v>
      </c>
      <c r="J132" s="50">
        <f t="shared" si="3"/>
        <v>0</v>
      </c>
      <c r="K132"/>
    </row>
    <row r="133" spans="1:12" ht="15.75" x14ac:dyDescent="0.25">
      <c r="A133" s="66" t="s">
        <v>59</v>
      </c>
      <c r="B133" s="67"/>
      <c r="C133" s="67"/>
      <c r="D133" s="67"/>
      <c r="E133" s="67"/>
      <c r="F133" s="67"/>
      <c r="G133" s="67"/>
      <c r="H133" s="67"/>
      <c r="I133" s="67"/>
      <c r="J133" s="68"/>
      <c r="K133"/>
    </row>
    <row r="134" spans="1:12" ht="15.75" x14ac:dyDescent="0.25">
      <c r="A134" s="79" t="s">
        <v>60</v>
      </c>
      <c r="B134" s="80"/>
      <c r="C134" s="80"/>
      <c r="D134" s="80"/>
      <c r="E134" s="80"/>
      <c r="F134" s="80"/>
      <c r="G134" s="80"/>
      <c r="H134" s="80"/>
      <c r="I134" s="80"/>
      <c r="J134" s="81"/>
      <c r="K134"/>
    </row>
    <row r="135" spans="1:12" x14ac:dyDescent="0.25">
      <c r="A135" s="20" t="s">
        <v>61</v>
      </c>
      <c r="B135" s="75" t="s">
        <v>98</v>
      </c>
      <c r="C135" s="75"/>
      <c r="D135" s="75"/>
      <c r="E135" s="75"/>
      <c r="F135" s="75"/>
      <c r="G135" s="75"/>
      <c r="H135" s="75"/>
      <c r="I135" s="75"/>
      <c r="J135" s="76"/>
      <c r="K135"/>
    </row>
    <row r="136" spans="1:12" x14ac:dyDescent="0.25">
      <c r="A136" s="20" t="s">
        <v>63</v>
      </c>
      <c r="B136" s="77" t="s">
        <v>101</v>
      </c>
      <c r="C136" s="77"/>
      <c r="D136" s="77"/>
      <c r="E136" s="77"/>
      <c r="F136" s="77"/>
      <c r="G136" s="77"/>
      <c r="H136" s="77"/>
      <c r="I136" s="77"/>
      <c r="J136" s="78"/>
      <c r="K136"/>
    </row>
    <row r="137" spans="1:12" ht="31.5" customHeight="1" x14ac:dyDescent="0.25">
      <c r="A137" s="20" t="s">
        <v>64</v>
      </c>
      <c r="B137" s="69" t="s">
        <v>68</v>
      </c>
      <c r="C137" s="69"/>
      <c r="D137" s="69"/>
      <c r="E137" s="69"/>
      <c r="F137" s="69"/>
      <c r="G137" s="69"/>
      <c r="H137" s="69"/>
      <c r="I137" s="69"/>
      <c r="J137" s="70"/>
      <c r="K137"/>
    </row>
    <row r="138" spans="1:12" ht="30" x14ac:dyDescent="0.25">
      <c r="A138" s="20" t="s">
        <v>66</v>
      </c>
      <c r="B138" s="69" t="s">
        <v>102</v>
      </c>
      <c r="C138" s="69"/>
      <c r="D138" s="69"/>
      <c r="E138" s="69"/>
      <c r="F138" s="69"/>
      <c r="G138" s="69"/>
      <c r="H138" s="69"/>
      <c r="I138" s="69"/>
      <c r="J138" s="70"/>
      <c r="K138"/>
    </row>
    <row r="139" spans="1:12" ht="28.5" customHeight="1" x14ac:dyDescent="0.25">
      <c r="A139" s="20" t="s">
        <v>61</v>
      </c>
      <c r="B139" s="73" t="s">
        <v>99</v>
      </c>
      <c r="C139" s="73"/>
      <c r="D139" s="73"/>
      <c r="E139" s="73"/>
      <c r="F139" s="73"/>
      <c r="G139" s="73"/>
      <c r="H139" s="73"/>
      <c r="I139" s="73"/>
      <c r="J139" s="74"/>
      <c r="K139"/>
    </row>
    <row r="140" spans="1:12" ht="36.75" customHeight="1" x14ac:dyDescent="0.25">
      <c r="A140" s="20" t="s">
        <v>63</v>
      </c>
      <c r="B140" s="69" t="s">
        <v>103</v>
      </c>
      <c r="C140" s="69"/>
      <c r="D140" s="69"/>
      <c r="E140" s="69"/>
      <c r="F140" s="69"/>
      <c r="G140" s="69"/>
      <c r="H140" s="69"/>
      <c r="I140" s="69"/>
      <c r="J140" s="70"/>
      <c r="K140"/>
    </row>
    <row r="141" spans="1:12" ht="33" customHeight="1" x14ac:dyDescent="0.25">
      <c r="A141" s="20" t="s">
        <v>64</v>
      </c>
      <c r="B141" s="69" t="s">
        <v>68</v>
      </c>
      <c r="C141" s="71"/>
      <c r="D141" s="71"/>
      <c r="E141" s="71"/>
      <c r="F141" s="71"/>
      <c r="G141" s="71"/>
      <c r="H141" s="71"/>
      <c r="I141" s="71"/>
      <c r="J141" s="72"/>
      <c r="K141"/>
    </row>
    <row r="142" spans="1:12" ht="28.5" customHeight="1" x14ac:dyDescent="0.25">
      <c r="A142" s="20" t="s">
        <v>66</v>
      </c>
      <c r="B142" s="69" t="s">
        <v>102</v>
      </c>
      <c r="C142" s="69"/>
      <c r="D142" s="69"/>
      <c r="E142" s="69"/>
      <c r="F142" s="69"/>
      <c r="G142" s="69"/>
      <c r="H142" s="69"/>
      <c r="I142" s="69"/>
      <c r="J142" s="70"/>
      <c r="K142"/>
    </row>
    <row r="143" spans="1:12" ht="33.75" customHeight="1" x14ac:dyDescent="0.25">
      <c r="A143" s="20" t="s">
        <v>61</v>
      </c>
      <c r="B143" s="73" t="s">
        <v>100</v>
      </c>
      <c r="C143" s="73"/>
      <c r="D143" s="73"/>
      <c r="E143" s="73"/>
      <c r="F143" s="73"/>
      <c r="G143" s="73"/>
      <c r="H143" s="73"/>
      <c r="I143" s="73"/>
      <c r="J143" s="74"/>
      <c r="K143"/>
    </row>
    <row r="144" spans="1:12" ht="36.75" customHeight="1" x14ac:dyDescent="0.25">
      <c r="A144" s="20" t="s">
        <v>63</v>
      </c>
      <c r="B144" s="69" t="s">
        <v>104</v>
      </c>
      <c r="C144" s="69"/>
      <c r="D144" s="69"/>
      <c r="E144" s="69"/>
      <c r="F144" s="69"/>
      <c r="G144" s="69"/>
      <c r="H144" s="69"/>
      <c r="I144" s="69"/>
      <c r="J144" s="70"/>
      <c r="K144"/>
    </row>
    <row r="145" spans="1:11" ht="24.75" customHeight="1" x14ac:dyDescent="0.25">
      <c r="A145" s="20" t="s">
        <v>64</v>
      </c>
      <c r="B145" s="69" t="s">
        <v>68</v>
      </c>
      <c r="C145" s="71"/>
      <c r="D145" s="71"/>
      <c r="E145" s="71"/>
      <c r="F145" s="71"/>
      <c r="G145" s="71"/>
      <c r="H145" s="71"/>
      <c r="I145" s="71"/>
      <c r="J145" s="72"/>
      <c r="K145"/>
    </row>
    <row r="146" spans="1:11" ht="26.25" customHeight="1" x14ac:dyDescent="0.25">
      <c r="A146" s="20" t="s">
        <v>66</v>
      </c>
      <c r="B146" s="69" t="s">
        <v>102</v>
      </c>
      <c r="C146" s="69"/>
      <c r="D146" s="69"/>
      <c r="E146" s="69"/>
      <c r="F146" s="69"/>
      <c r="G146" s="69"/>
      <c r="H146" s="69"/>
      <c r="I146" s="69"/>
      <c r="J146" s="70"/>
      <c r="K146"/>
    </row>
    <row r="147" spans="1:11" ht="33.75" customHeight="1" x14ac:dyDescent="0.25">
      <c r="A147" s="66" t="s">
        <v>69</v>
      </c>
      <c r="B147" s="67"/>
      <c r="C147" s="67"/>
      <c r="D147" s="67"/>
      <c r="E147" s="67"/>
      <c r="F147" s="67"/>
      <c r="G147" s="67"/>
      <c r="H147" s="67"/>
      <c r="I147" s="67"/>
      <c r="J147" s="68"/>
    </row>
    <row r="148" spans="1:11" ht="33.75" customHeight="1" x14ac:dyDescent="0.25">
      <c r="A148" s="60" t="s">
        <v>70</v>
      </c>
      <c r="B148" s="61"/>
      <c r="C148" s="61"/>
      <c r="D148" s="61"/>
      <c r="E148" s="61"/>
      <c r="F148" s="61"/>
      <c r="G148" s="61"/>
      <c r="H148" s="61"/>
      <c r="I148" s="61"/>
      <c r="J148" s="62"/>
    </row>
    <row r="149" spans="1:11" ht="33.75" customHeight="1" x14ac:dyDescent="0.25">
      <c r="A149" s="63" t="s">
        <v>71</v>
      </c>
      <c r="B149" s="64"/>
      <c r="C149" s="64"/>
      <c r="D149" s="64"/>
      <c r="E149" s="64"/>
      <c r="F149" s="64"/>
      <c r="G149" s="64"/>
      <c r="H149" s="64"/>
      <c r="I149" s="64"/>
      <c r="J149" s="65"/>
    </row>
    <row r="150" spans="1:11" ht="15" customHeight="1" x14ac:dyDescent="0.25">
      <c r="A150" s="66" t="s">
        <v>69</v>
      </c>
      <c r="B150" s="67"/>
      <c r="C150" s="67"/>
      <c r="D150" s="67"/>
      <c r="E150" s="67"/>
      <c r="F150" s="67"/>
      <c r="G150" s="67"/>
      <c r="H150" s="67"/>
      <c r="I150" s="67"/>
      <c r="J150" s="68"/>
    </row>
    <row r="151" spans="1:11" ht="15.75" customHeight="1" x14ac:dyDescent="0.25">
      <c r="A151" s="60" t="s">
        <v>70</v>
      </c>
      <c r="B151" s="61"/>
      <c r="C151" s="61"/>
      <c r="D151" s="61"/>
      <c r="E151" s="61"/>
      <c r="F151" s="61"/>
      <c r="G151" s="61"/>
      <c r="H151" s="61"/>
      <c r="I151" s="61"/>
      <c r="J151" s="62"/>
      <c r="K151" s="1"/>
    </row>
    <row r="152" spans="1:11" ht="27.75" customHeight="1" x14ac:dyDescent="0.25">
      <c r="A152" s="63" t="s">
        <v>71</v>
      </c>
      <c r="B152" s="64"/>
      <c r="C152" s="64"/>
      <c r="D152" s="64"/>
      <c r="E152" s="64"/>
      <c r="F152" s="64"/>
      <c r="G152" s="64"/>
      <c r="H152" s="64"/>
      <c r="I152" s="64"/>
      <c r="J152" s="65"/>
    </row>
    <row r="153" spans="1:11" ht="30.75" customHeight="1" x14ac:dyDescent="0.25">
      <c r="A153" s="59" t="s">
        <v>105</v>
      </c>
      <c r="B153" s="59"/>
      <c r="C153" s="59"/>
      <c r="D153" s="59"/>
      <c r="E153" s="59"/>
      <c r="F153" s="59"/>
      <c r="G153" s="59"/>
      <c r="H153" s="59"/>
      <c r="I153" s="59"/>
      <c r="J153" s="59"/>
    </row>
    <row r="154" spans="1:11" x14ac:dyDescent="0.25">
      <c r="A154" s="31" t="s">
        <v>106</v>
      </c>
      <c r="B154" s="32"/>
    </row>
    <row r="155" spans="1:11" x14ac:dyDescent="0.25">
      <c r="A155" s="56" t="s">
        <v>107</v>
      </c>
      <c r="B155" s="57"/>
    </row>
    <row r="156" spans="1:11" x14ac:dyDescent="0.25">
      <c r="A156" s="55" t="s">
        <v>108</v>
      </c>
      <c r="B156" s="57"/>
    </row>
    <row r="157" spans="1:11" x14ac:dyDescent="0.25">
      <c r="A157" s="31"/>
    </row>
    <row r="158" spans="1:11" ht="22.5" customHeight="1" x14ac:dyDescent="0.25">
      <c r="A158" s="58" t="s">
        <v>109</v>
      </c>
      <c r="B158" s="58"/>
      <c r="C158" s="58"/>
      <c r="D158" s="58"/>
      <c r="E158" s="58"/>
      <c r="F158" s="58"/>
      <c r="G158" s="58"/>
      <c r="H158" s="58"/>
      <c r="I158" s="58"/>
      <c r="J158" s="58"/>
    </row>
  </sheetData>
  <mergeCells count="175">
    <mergeCell ref="A5:J5"/>
    <mergeCell ref="A6:J6"/>
    <mergeCell ref="A7:J7"/>
    <mergeCell ref="B8:J8"/>
    <mergeCell ref="B9:J9"/>
    <mergeCell ref="B10:J10"/>
    <mergeCell ref="B1:J1"/>
    <mergeCell ref="B2:C2"/>
    <mergeCell ref="D2:H2"/>
    <mergeCell ref="B3:C3"/>
    <mergeCell ref="D3:H3"/>
    <mergeCell ref="A4:J4"/>
    <mergeCell ref="A17:J17"/>
    <mergeCell ref="B18:J18"/>
    <mergeCell ref="B19:J19"/>
    <mergeCell ref="B20:J20"/>
    <mergeCell ref="B21:J21"/>
    <mergeCell ref="A22:J22"/>
    <mergeCell ref="B11:J11"/>
    <mergeCell ref="B12:J12"/>
    <mergeCell ref="A13:J13"/>
    <mergeCell ref="C14:J14"/>
    <mergeCell ref="C15:J15"/>
    <mergeCell ref="C16:J16"/>
    <mergeCell ref="A23:J23"/>
    <mergeCell ref="A24:B24"/>
    <mergeCell ref="C24:E24"/>
    <mergeCell ref="F24:H24"/>
    <mergeCell ref="I24:J24"/>
    <mergeCell ref="A25:B25"/>
    <mergeCell ref="C25:E25"/>
    <mergeCell ref="F25:H25"/>
    <mergeCell ref="I25:J25"/>
    <mergeCell ref="A33:J33"/>
    <mergeCell ref="B34:J34"/>
    <mergeCell ref="B35:J35"/>
    <mergeCell ref="B36:J36"/>
    <mergeCell ref="B37:J37"/>
    <mergeCell ref="B38:J38"/>
    <mergeCell ref="A26:J26"/>
    <mergeCell ref="C27:D27"/>
    <mergeCell ref="E27:F27"/>
    <mergeCell ref="G27:H27"/>
    <mergeCell ref="I27:J27"/>
    <mergeCell ref="A32:J32"/>
    <mergeCell ref="B45:J45"/>
    <mergeCell ref="A46:J46"/>
    <mergeCell ref="A47:J47"/>
    <mergeCell ref="A48:J48"/>
    <mergeCell ref="A49:J49"/>
    <mergeCell ref="B50:J50"/>
    <mergeCell ref="B39:J39"/>
    <mergeCell ref="B40:J40"/>
    <mergeCell ref="B41:J41"/>
    <mergeCell ref="B42:J42"/>
    <mergeCell ref="B43:J43"/>
    <mergeCell ref="B44:J44"/>
    <mergeCell ref="B51:J51"/>
    <mergeCell ref="B52:J52"/>
    <mergeCell ref="B53:J53"/>
    <mergeCell ref="A54:J54"/>
    <mergeCell ref="A55:J55"/>
    <mergeCell ref="A56:B56"/>
    <mergeCell ref="C56:E56"/>
    <mergeCell ref="F56:H56"/>
    <mergeCell ref="I56:J56"/>
    <mergeCell ref="A57:B57"/>
    <mergeCell ref="C57:E57"/>
    <mergeCell ref="F57:H57"/>
    <mergeCell ref="I57:J57"/>
    <mergeCell ref="A58:J58"/>
    <mergeCell ref="C59:D59"/>
    <mergeCell ref="E59:F59"/>
    <mergeCell ref="G59:H59"/>
    <mergeCell ref="I59:J59"/>
    <mergeCell ref="B71:J71"/>
    <mergeCell ref="B72:J72"/>
    <mergeCell ref="B73:J73"/>
    <mergeCell ref="B74:J74"/>
    <mergeCell ref="B75:J75"/>
    <mergeCell ref="B76:J76"/>
    <mergeCell ref="A65:J65"/>
    <mergeCell ref="A66:J66"/>
    <mergeCell ref="B67:J67"/>
    <mergeCell ref="B68:J68"/>
    <mergeCell ref="B69:J69"/>
    <mergeCell ref="B70:J70"/>
    <mergeCell ref="A83:J83"/>
    <mergeCell ref="B84:J84"/>
    <mergeCell ref="B85:J85"/>
    <mergeCell ref="B86:J86"/>
    <mergeCell ref="B87:J87"/>
    <mergeCell ref="A88:J88"/>
    <mergeCell ref="B77:J77"/>
    <mergeCell ref="B78:J78"/>
    <mergeCell ref="B79:J79"/>
    <mergeCell ref="B80:J80"/>
    <mergeCell ref="B81:J81"/>
    <mergeCell ref="B82:J82"/>
    <mergeCell ref="A92:J92"/>
    <mergeCell ref="C93:D93"/>
    <mergeCell ref="E93:F93"/>
    <mergeCell ref="G93:H93"/>
    <mergeCell ref="I93:J93"/>
    <mergeCell ref="A98:J98"/>
    <mergeCell ref="A89:J89"/>
    <mergeCell ref="A90:B90"/>
    <mergeCell ref="C90:E90"/>
    <mergeCell ref="F90:H90"/>
    <mergeCell ref="I90:J90"/>
    <mergeCell ref="A91:B91"/>
    <mergeCell ref="C91:E91"/>
    <mergeCell ref="F91:H91"/>
    <mergeCell ref="I91:J91"/>
    <mergeCell ref="B105:J105"/>
    <mergeCell ref="B106:J106"/>
    <mergeCell ref="B107:J107"/>
    <mergeCell ref="B108:J108"/>
    <mergeCell ref="B109:J109"/>
    <mergeCell ref="B110:J110"/>
    <mergeCell ref="A99:J99"/>
    <mergeCell ref="B100:J100"/>
    <mergeCell ref="B101:J101"/>
    <mergeCell ref="B102:J102"/>
    <mergeCell ref="B103:J103"/>
    <mergeCell ref="B104:J104"/>
    <mergeCell ref="A117:J117"/>
    <mergeCell ref="A147:J147"/>
    <mergeCell ref="A118:J118"/>
    <mergeCell ref="B119:J119"/>
    <mergeCell ref="B120:J120"/>
    <mergeCell ref="B121:J121"/>
    <mergeCell ref="B122:J122"/>
    <mergeCell ref="A123:J123"/>
    <mergeCell ref="B111:J111"/>
    <mergeCell ref="A112:J112"/>
    <mergeCell ref="A113:J113"/>
    <mergeCell ref="A114:J114"/>
    <mergeCell ref="A115:J115"/>
    <mergeCell ref="A116:J116"/>
    <mergeCell ref="A124:J124"/>
    <mergeCell ref="A125:B125"/>
    <mergeCell ref="C125:E125"/>
    <mergeCell ref="F125:H125"/>
    <mergeCell ref="I125:J125"/>
    <mergeCell ref="A126:B126"/>
    <mergeCell ref="C126:E126"/>
    <mergeCell ref="F126:H126"/>
    <mergeCell ref="I126:J126"/>
    <mergeCell ref="A134:J134"/>
    <mergeCell ref="B135:J135"/>
    <mergeCell ref="B136:J136"/>
    <mergeCell ref="B137:J137"/>
    <mergeCell ref="B138:J138"/>
    <mergeCell ref="B139:J139"/>
    <mergeCell ref="A127:J127"/>
    <mergeCell ref="C128:D128"/>
    <mergeCell ref="E128:F128"/>
    <mergeCell ref="G128:H128"/>
    <mergeCell ref="I128:J128"/>
    <mergeCell ref="A133:J133"/>
    <mergeCell ref="A158:J158"/>
    <mergeCell ref="A153:J153"/>
    <mergeCell ref="A148:J148"/>
    <mergeCell ref="A149:J149"/>
    <mergeCell ref="A150:J150"/>
    <mergeCell ref="A151:J151"/>
    <mergeCell ref="A152:J152"/>
    <mergeCell ref="B146:J146"/>
    <mergeCell ref="B140:J140"/>
    <mergeCell ref="B141:J141"/>
    <mergeCell ref="B142:J142"/>
    <mergeCell ref="B143:J143"/>
    <mergeCell ref="B144:J144"/>
    <mergeCell ref="B145:J145"/>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52:J52 B20:J20 B86:J86 B121:J121"/>
    <dataValidation allowBlank="1" showInputMessage="1" showErrorMessage="1" prompt="Nombre del producto" sqref="B34:J34 B38:J38 B42:J42 B67:J67 B71:J71 B75:J75 B79:J79 B100:J100 B104:J104 B108:J108 B135:J135 B143:J143 B139:J139"/>
    <dataValidation allowBlank="1" showInputMessage="1" showErrorMessage="1" prompt="¿En qué consiste el producto? su objetivo" sqref="B35:J35 B39:J39 B43:J43 B68:J68 B72:J72 B76:J76 B80:J80 B101:J101 B105:J105 B109:J109 B136:J136 B140:J140 B144"/>
    <dataValidation allowBlank="1" showInputMessage="1" showErrorMessage="1" prompt="1. Describir lo plasmado en el presupuesto_x000a_2. Describir lo alcanzado en términos financieros y de producción " sqref="B36:J36 B40:J40 B44:J44 B69:J69 B73:J73 B77:J77 B81:J81 B102:J102 B106:J106 B110:J110 B137:J137 B145:J145 B141:J141"/>
    <dataValidation allowBlank="1" showInputMessage="1" showErrorMessage="1" prompt="De existir desvío, explicar razones." sqref="B41:J41 B37:J37 B45:J45 B74:J74 B70:J70 B78:J78 B82:J82 B107:J107 B103:J103 B111:J111 B138:J138 B146:J146 B142:J142"/>
    <dataValidation allowBlank="1" showInputMessage="1" showErrorMessage="1" prompt="Oportunidades de mejora identificadas" sqref="A114:J114 A48:J48 A117:J117 A152:J152 A149:J149"/>
    <dataValidation allowBlank="1" showInputMessage="1" showErrorMessage="1" prompt="Presupuesto del programa" sqref="A25:C25 F25 A57:C57 F57 A91:C91 F91 A126:C126 F126"/>
    <dataValidation allowBlank="1" showInputMessage="1" showErrorMessage="1" prompt="¿En qué consiste el programa?" sqref="B51:J51 B19:J19 B85:J85 B120:J120"/>
    <dataValidation allowBlank="1" showInputMessage="1" showErrorMessage="1" prompt="Nombre de cada producto" sqref="A28 A30:A31 A60 A63:A64 A94 A96:A97 A129:A132"/>
    <dataValidation allowBlank="1" showInputMessage="1" showErrorMessage="1" prompt="Nombre del indicador" sqref="B28:B31 B60:B64 B94:B97 B129:B132"/>
    <dataValidation allowBlank="1" showInputMessage="1" showErrorMessage="1" prompt="Meta anual del indicador" sqref="C28:C31 E28:E31 C60:C64 E60:E64 C94:C97 F97 E94:E96 E129 C129:C132"/>
    <dataValidation allowBlank="1" showInputMessage="1" showErrorMessage="1" prompt="Monto presupuestado para el producto" sqref="D28:D31 F28:F31 H131 D60:D64 F60:F64 D94:D97 F94:F96 F129 D129 E130:F132 D131:D132 B154"/>
    <dataValidation allowBlank="1" showInputMessage="1" showErrorMessage="1" prompt="Meta alcanzada en el trimestre" sqref="G28:G31 G60:G64 G94:G97 G129:G132"/>
    <dataValidation allowBlank="1" showInputMessage="1" showErrorMessage="1" prompt="Monto ejecutado en el trimestre" sqref="H28:H31 H60:H64 H94:H97 H129:H130 H132"/>
  </dataValidations>
  <pageMargins left="0.7" right="0.7" top="0.75" bottom="0.75" header="0.3" footer="0.3"/>
  <pageSetup scale="60" fitToHeight="0" orientation="portrait" r:id="rId1"/>
  <rowBreaks count="3" manualBreakCount="3">
    <brk id="82" max="9" man="1"/>
    <brk id="111" max="9" man="1"/>
    <brk id="146" max="9" man="1"/>
  </rowBreaks>
  <drawing r:id="rId2"/>
  <tableParts count="4">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Programación 2024</vt:lpstr>
      <vt:lpstr>'Programación 2024'!Área_de_impresión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Espaillat A.</dc:creator>
  <cp:keywords/>
  <dc:description/>
  <cp:lastModifiedBy>Daniela Michelle Gomez Medrano</cp:lastModifiedBy>
  <cp:revision/>
  <dcterms:created xsi:type="dcterms:W3CDTF">2021-03-22T15:50:10Z</dcterms:created>
  <dcterms:modified xsi:type="dcterms:W3CDTF">2025-01-20T19:46:28Z</dcterms:modified>
  <cp:category/>
  <cp:contentStatus/>
</cp:coreProperties>
</file>