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C:\Users\gomez.danielam\Desktop\Portal Nuevo Daniela\10- Presupuesto\Informe Fisicos Finanacieros 2024\Julio-Septiermbre 2024\"/>
    </mc:Choice>
  </mc:AlternateContent>
  <bookViews>
    <workbookView xWindow="0" yWindow="0" windowWidth="20490" windowHeight="8790"/>
  </bookViews>
  <sheets>
    <sheet name="Informe 3T" sheetId="10" r:id="rId1"/>
    <sheet name="3T"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8" i="10" l="1"/>
  <c r="J65" i="10"/>
  <c r="I65" i="10"/>
  <c r="B155" i="10"/>
  <c r="J134" i="10" l="1"/>
  <c r="I134" i="10"/>
  <c r="J133" i="10"/>
  <c r="I133" i="10"/>
  <c r="J132" i="10"/>
  <c r="I132" i="10"/>
  <c r="I128" i="10"/>
  <c r="J102" i="10"/>
  <c r="I102" i="10"/>
  <c r="J101" i="10"/>
  <c r="I101" i="10"/>
  <c r="J100" i="10"/>
  <c r="I100" i="10"/>
  <c r="I96" i="10"/>
  <c r="J64" i="10"/>
  <c r="I64" i="10"/>
  <c r="J63" i="10"/>
  <c r="I63" i="10"/>
  <c r="J62" i="10"/>
  <c r="I62" i="10"/>
  <c r="I58" i="10"/>
  <c r="J31" i="10"/>
  <c r="I31" i="10"/>
  <c r="J30" i="10"/>
  <c r="I30" i="10"/>
  <c r="J29" i="10"/>
  <c r="I29" i="10"/>
  <c r="I25" i="10"/>
  <c r="I29" i="5" l="1"/>
  <c r="J29" i="5"/>
  <c r="I30" i="5"/>
  <c r="J30" i="5"/>
  <c r="I31" i="5"/>
  <c r="J31" i="5"/>
  <c r="I62" i="5"/>
  <c r="J62" i="5"/>
  <c r="I63" i="5"/>
  <c r="J63" i="5"/>
  <c r="I64" i="5"/>
  <c r="J64" i="5"/>
  <c r="I65" i="5"/>
  <c r="J65" i="5"/>
  <c r="I100" i="5"/>
  <c r="J100" i="5"/>
  <c r="I101" i="5"/>
  <c r="J101" i="5"/>
  <c r="I102" i="5"/>
  <c r="J102" i="5"/>
  <c r="I132" i="5"/>
  <c r="J132" i="5"/>
  <c r="L132" i="5"/>
  <c r="I133" i="5"/>
  <c r="J133" i="5"/>
  <c r="I134" i="5"/>
  <c r="J134" i="5"/>
  <c r="I128" i="5" l="1"/>
  <c r="I58" i="5" l="1"/>
  <c r="I25" i="5"/>
  <c r="I96" i="5" l="1"/>
</calcChain>
</file>

<file path=xl/sharedStrings.xml><?xml version="1.0" encoding="utf-8"?>
<sst xmlns="http://schemas.openxmlformats.org/spreadsheetml/2006/main" count="550" uniqueCount="156">
  <si>
    <t>Informe de Evaluación Trimestral de las Metas Físicas-Financieras</t>
  </si>
  <si>
    <t>Código</t>
  </si>
  <si>
    <t>Documento Relacionado</t>
  </si>
  <si>
    <t>Fecha Versión</t>
  </si>
  <si>
    <t>Versión</t>
  </si>
  <si>
    <t>DEC-FOR013</t>
  </si>
  <si>
    <t>I -Información Institucional</t>
  </si>
  <si>
    <t>I.I - Completar los datos requeridos sobre la institución</t>
  </si>
  <si>
    <t>Capítulo</t>
  </si>
  <si>
    <t>5151- Consejo Nacional para la Niñez y la Adolescencia</t>
  </si>
  <si>
    <t>Subcapítulo</t>
  </si>
  <si>
    <t>01- Consejo Nacional para la Niñez y la Adolescencia</t>
  </si>
  <si>
    <t>Unidad Ejecutora</t>
  </si>
  <si>
    <t>0001- Consejo Nacional para la Niñez y la Adolescencia</t>
  </si>
  <si>
    <t>Misión</t>
  </si>
  <si>
    <t>Garantizar los derechos fundamentales de los niños, niñas y adolescentes en la República Dominicana, mediante la efectividad rectoría de las políticas en materia de niñez y adolescencia.</t>
  </si>
  <si>
    <t>Visión</t>
  </si>
  <si>
    <t>Que todos los niños, niñas y adolescentes en la República Dominicana vivan en familias y comunidades que respeten, protejan y garanticen sus derechos fundamentales.</t>
  </si>
  <si>
    <t>II. Contribución a la Estrategia Nacional de Desarrollo</t>
  </si>
  <si>
    <t>Eje estratégico:</t>
  </si>
  <si>
    <t>DESARROLLO  SOCIAL. El Segundo Eje Estratégico postula la construcción de: “Una sociedad con igualdad de derechos y oportunidades, en la que toda la población tiene garantizada educación, salud, vivienda digna y servicios básicos de calidad, y que promueve la reducción progresiva de la pobreza y la desigualdad social y territorial</t>
  </si>
  <si>
    <t>Objetivo general:</t>
  </si>
  <si>
    <t>El Segundo Eje Estratégico postula la construcción de: “Una sociedad con igualdad de derechos y oportunidades, en la que toda la población tiene garantizada educación, salud, vivienda digna y servicios básicos de calidad, y que promueve la reducción progresiva de la pobreza y la desigualdad social y territorial</t>
  </si>
  <si>
    <t>Objetivo(s) específico(s):</t>
  </si>
  <si>
    <t>2.3.4</t>
  </si>
  <si>
    <t>Proteger a los niños, niñas, adolescentes y jóvenes desde la primera infancia para propiciar su desarrollo integral e inclusión social.</t>
  </si>
  <si>
    <t>III. Información del Programa</t>
  </si>
  <si>
    <t>Nombre:</t>
  </si>
  <si>
    <t>12-Integración de niños, niñas y adolescentes para el derecho de vivir en familia</t>
  </si>
  <si>
    <t>Descripción:</t>
  </si>
  <si>
    <t xml:space="preserve"> Este programa consiste en la colocación de un niño, niña o adolescente en una familia permanente (a través de la figura de adopción), como medida de protección según lo refiere la Ley 136-03. Este programa brinda un producto terminado de la Institución su, orientación es hacia lo externo de la misma. </t>
  </si>
  <si>
    <r>
      <t>Beneficiarios:</t>
    </r>
    <r>
      <rPr>
        <sz val="12"/>
        <color rgb="FF000000"/>
        <rFont val="Century Gothic"/>
        <family val="2"/>
      </rPr>
      <t xml:space="preserve"> </t>
    </r>
  </si>
  <si>
    <t xml:space="preserve"> Niños, niñas y adolescentes de 0-18 años y las familias adoptantes.</t>
  </si>
  <si>
    <t>Resultado Asociado:</t>
  </si>
  <si>
    <t>Colocar a un NNA en una familia permanente, a través de una adopción. La Adopción es una institución jurídica de orden público e interés social que permite crear, mediante sentencia rendida un vinculo de felación entre personas que no lo tienen por naturaleza, dicha medida es de integración.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</si>
  <si>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</si>
  <si>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</si>
  <si>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</si>
  <si>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</si>
  <si>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</si>
  <si>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</si>
  <si>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</si>
  <si>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</si>
  <si>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</si>
  <si>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</si>
  <si>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</si>
  <si>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</si>
  <si>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</si>
  <si>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</si>
  <si>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</si>
  <si>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</si>
  <si>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</si>
  <si>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</si>
  <si>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</si>
  <si>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</si>
  <si>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</si>
  <si>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V. Análisis de los Logros y Desviaciones</t>
  </si>
  <si>
    <t>V.I - Información de Logros y Desviaciones por Producto</t>
  </si>
  <si>
    <t xml:space="preserve">Producto: </t>
  </si>
  <si>
    <t xml:space="preserve">Descripción del producto: </t>
  </si>
  <si>
    <t>Niños, niñas y adolescentes integrados en una familia por adopción</t>
  </si>
  <si>
    <t>Logros alcanzados:</t>
  </si>
  <si>
    <t>Causas y justificación del desvío:</t>
  </si>
  <si>
    <t>Niños, niñas y adolescentes integrados en una familia mediante programa de acogida</t>
  </si>
  <si>
    <t>Niños, niñas y adolescentes reintegrados en el seno familiar</t>
  </si>
  <si>
    <r>
      <t xml:space="preserve">VI. </t>
    </r>
    <r>
      <rPr>
        <b/>
        <sz val="11"/>
        <color theme="0"/>
        <rFont val="Century Gothic"/>
        <family val="2"/>
      </rPr>
      <t>Oportunidades de Mejora</t>
    </r>
  </si>
  <si>
    <t xml:space="preserve">VI. I - De acuerdo a los eventos presentados durante la ejecución del producto, ¿qué aspecto puede mejorarse? </t>
  </si>
  <si>
    <t>14-Protección de los derechos de niños, niñas y adolescentes</t>
  </si>
  <si>
    <t>En la regulación y supervisión de los servicios  que ofrecen las asociaciones sin fines de lucro y organizaciones gubernamentales; formulación, regulación y seguimiento en la aplicación de políticas y normas; capacitación y apoyo técnico que ofrece CONANI, como órgano rector del Sistema Nacional de Protección a los programas  que desarrollan las organizaciones gubernamentales y no gubernamentales y la habilitación, coordinación y funcionamiento de las oficinas regionales y municipales. Como se puede observar este programa cuenta con cuatro actividades presupuestarias.</t>
  </si>
  <si>
    <t>Los niños, niñas y adolescentes que se encuentran en todo el territorio nacional.</t>
  </si>
  <si>
    <t>Proteger a los niños, niñas y adolescentes y jóvenes desde la primera infancia para propiciar su desarrollo integral e inclusión social, mediante acciones que desarrolla el CONANI, con base en la ley 136-03, con la finalidad de normar, controlar y vigilar las actividades que realizan  las ONG, OG y sociedad civil en el ámbito de la protección, atención y restitución de derechos de los NNA, certificando programas a través de un aseguramiento escrito conforme con ciertos requisitos especificados.</t>
  </si>
  <si>
    <t>01-ASFL, OG y entidades del sector privado que gestionan programas de atención a niños, niñas y adolescentes supervisados por CONANI</t>
  </si>
  <si>
    <t>02-Niños, niñas y adolescentes atendidos por los diferentes mecanismos de orientación y denuncia para la protección de sus derechos</t>
  </si>
  <si>
    <t>03-Municipios cuentan con iniciativas, proyectos y programas dirigidas a la atención y participación de la niñez y la adolescencia.</t>
  </si>
  <si>
    <t xml:space="preserve">04-Promoción y difusión para la sencibilización en materia de los derechos de la niñez y la adolescencia dirigido a la sociedad en general. </t>
  </si>
  <si>
    <t>ASFL, OG y entidades del sector privado que gestionan programas de atención a niños, niñas y adolescentes supervisados por CONANI</t>
  </si>
  <si>
    <t>Niños, niñas y adolescentes atendidos por los diferentes mecanismos de orientación y denuncia para la protección de sus derechos</t>
  </si>
  <si>
    <t>Municipios cuentan con iniciativas, proyectos y programas dirigidas a la atención y participación de la niñez y la adolescencia.</t>
  </si>
  <si>
    <t xml:space="preserve">15-Atención integral de niños, niñas y adolescentes </t>
  </si>
  <si>
    <t>Este programa se refiere al servicio de atención integral que ofrece CONANI, a través de los Hogares de Paso (Servicios de Albergues y Formación Educativa) y al servicio de seguimiento de casos Judiciales de Niños, Niñas y Adolescentes. A través de los equipos multidisciplinarios que se encuentran colocados en los Tribunales especializados de Niños, Niñas y Adolescentes.</t>
  </si>
  <si>
    <t xml:space="preserve">Los niños, niñas y adolescentes son acogidos en un Hogar de Paso de CONANI, que se encuentra en situación de  riesgo personal y social, desvinculado con la familia o en situaciones que ponen en peligro su vida y desarrollo; y los NNA en conflicto con la ley penal que se les realiza evaluaciones psicológicas o socio familiares de acuerdo al requerimiento de los tribunales. </t>
  </si>
  <si>
    <t xml:space="preserve">Este programa a través de los Hogares de Paso, contribuye a brindar protección de forma temporal,  a lo niños, niñas o adolescentes, que se encuentren en riesgo físico y psicológico, con la finalidad de insertarlo a su familia de origen, una familia extendida o una  familia permanente a través de una adopción. </t>
  </si>
  <si>
    <t>01-Niños, niñas y adolescentes con atención integral en los hogares de paso</t>
  </si>
  <si>
    <t>02-Niños, niñas y adolescentes con evaluaciones psicológicas y socio-familiares</t>
  </si>
  <si>
    <t>03-Niños, niñas y adolescentes en situación de espacio público y/o movilidad y peores formas de trabajo infantil (PFTI) atendidos en programas residenciales y ambulatorios</t>
  </si>
  <si>
    <t>Niños, niñas y adolescentes con atención integral en los hogares de paso</t>
  </si>
  <si>
    <t>Niños, niñas y adolescentes con evaluaciones psicológicas y socio-familiares</t>
  </si>
  <si>
    <t>Niños, niñas y adolescentes en situación de espacio público y/o movilidad y peores formas de trabajo infantil (PFTI) atendidos en programas residenciales y ambulatorios</t>
  </si>
  <si>
    <t>Continuar el aumento de los NNA y adolescentes con atención integral.</t>
  </si>
  <si>
    <t>45-Reducción de embarazo en adolescentes</t>
  </si>
  <si>
    <r>
      <t xml:space="preserve"> Este programa consiste en la reducción de embarazo en adolescentes, mediante la realizacion de actividades, programas de educación integral en sexualidad  en el contexto comunitario (a través de la de la Unidad Técnica de Gestión), como medida de protección según lo refiere la Ley 136-03. </t>
    </r>
    <r>
      <rPr>
        <i/>
        <sz val="11"/>
        <rFont val="Calibri"/>
        <family val="2"/>
        <scheme val="minor"/>
      </rPr>
      <t xml:space="preserve">Este programa brinda un producto terminado de la Institución, su orientación es hacia lo externo de la misma. </t>
    </r>
  </si>
  <si>
    <t xml:space="preserve">Niñas, niños y adolescentes participando en programas de educación integral en sexualidad en el contexto comunitario. Niñas, niños y adolescentes incorporados a programas y actividades culturales, deportivas, de ocio y esparcimiento para el desarrollo de habilidades sociales y proyectos de vida alternativos. Padres, madres y/o tutores reciben sensibilización, capacitación y acompañamiento en habilidades parentales, crianza positiva y otras intervenciones a través de programas de apoyo sociofamiliar.
</t>
  </si>
  <si>
    <t xml:space="preserve">01-Niñas, niños y adolescentes participando en programas de educación integral en sexualidad en el contexto comunitario. </t>
  </si>
  <si>
    <t xml:space="preserve">02-Niños, niñas y adolescentes incorporados a programas y actividades culturales, deportivas, de ocio y esparcimiento para el desarrollo de habilidades sociales y proyectos de vida alternativos. </t>
  </si>
  <si>
    <t>03-Padres, madres y/o tutores reciben sensibilización, capacitación y acompañamiento en habilidades parentales, crianza positiva y otras intervenciones a través de programas de apoyo sociofamiliar.</t>
  </si>
  <si>
    <t xml:space="preserve">Niñas, niños y adolescentes participando en programas de educación integral en sexualidad en el contexto comunitario. </t>
  </si>
  <si>
    <t xml:space="preserve">Niños, niñas y adolescentes incorporados a programas y actividades culturales, deportivas, de ocio y esparcimiento para el desarrollo de habilidades sociales y proyectos de vida alternativos. </t>
  </si>
  <si>
    <t>Padres, madres y/o tutores reciben sensibilización, capacitación y acompañamiento en habilidades parentales, crianza positiva y otras intervenciones a través de programas de apoyo sociofamiliar.</t>
  </si>
  <si>
    <t>Ejecutar las metas de acuerdo a lo planificado, a fin de cumplir con los propositos fundamentales de los productos.</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</si>
  <si>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</si>
  <si>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Realizado por:</t>
  </si>
  <si>
    <t xml:space="preserve">Fecha: </t>
  </si>
  <si>
    <t>Hora:</t>
  </si>
  <si>
    <t>Dirección de Planificación y Desarrollo</t>
  </si>
  <si>
    <t>Impulsar y velar por la garantía de los derechos fundamentales de niñas, niños y adolescentes en República Dominicana, mediante la rectoría del Sistema Nacional de Protección.</t>
  </si>
  <si>
    <t>Un Estado garante que propicie el pleno disfrute de los derechos de niños, niñas y adolescentes, su participación activa, a través de servicios oportunos y familias y comunidades protectoras.</t>
  </si>
  <si>
    <t xml:space="preserve">Este programa consiste en la colocación de un niño, niña o adolescente en una familia permanente (a través de la figura de adopción), como medida de protección según lo refiere la Ley 136-03. Este programa brinda un producto terminado de la Institución su, orientación es hacia lo externo de la misma. </t>
  </si>
  <si>
    <t>03-Niños, niñas y adolescentes integrados en una familia por adopción</t>
  </si>
  <si>
    <t>04-Niños, niñas y adolescentes integrados en una familia mediante programa de acogida</t>
  </si>
  <si>
    <t>05-Niños, niñas y adolescentes reintegrados en el seno familiar</t>
  </si>
  <si>
    <t xml:space="preserve"> Programación Anual</t>
  </si>
  <si>
    <t>05-ASFL, OG y entidades del sector privado que gestionan programas de atención a niños, niñas y adolescentes supervisados por CONANI</t>
  </si>
  <si>
    <t>09-Niños, niñas y adolescentes atendidos por los diferentes mecanismos de orientación y denuncia para la protección de sus derechos</t>
  </si>
  <si>
    <t>011-Municipios cuentan con iniciativas, proyectos y programas dirigidas a la atención y participación de la niñez y la adolescencia.</t>
  </si>
  <si>
    <t xml:space="preserve">12-Promoción y difusión para la sencibilización en materia de los derechos de la niñez y la adolescencia dirigido a la sociedad en general. </t>
  </si>
  <si>
    <t xml:space="preserve">Promoción y difusión para la sencibilización en materia de los derechos de la niñez y la adolescencia dirigido a la sociedad en general. </t>
  </si>
  <si>
    <t>Este programa se refiere al servicio de atención integral que ofrece CONANI, a través de los Hogares de Paso y al servicio de seguimiento de casos Judiciales de Niños, Niñas y Adolescentes. A través de los equipos multidisciplinarios que se encuentran colocados en los Tribunales especializados de Niños, Niñas y Adolescentes.</t>
  </si>
  <si>
    <t>02-Niños, niñas y adolescentes con atención integral en los hogares de paso</t>
  </si>
  <si>
    <t>05-Niños, niñas y adolescentes con evaluaciones psicológicas y socio-familiares</t>
  </si>
  <si>
    <t>06-Niños, niñas y adolescentes en situación de espacio público y/o movilidad y peores formas de trabajo infantil (PFTI) atendidos en programas residenciales y ambulatorios</t>
  </si>
  <si>
    <t xml:space="preserve">07-Niñas, niños y adolescentes participando en programas de educación integral en sexualidad en el contexto comunitario. </t>
  </si>
  <si>
    <t xml:space="preserve">08-Niños, niñas y adolescentes incorporados a programas y actividades culturales, deportivas, de ocio y esparcimiento para el desarrollo de habilidades sociales y proyectos de vida alternativos. </t>
  </si>
  <si>
    <t>09-Padres, madres y/o tutores reciben sensibilización, capacitación y acompañamiento en habilidades parentales, crianza positiva y otras intervenciones a través de programas de apoyo sociofamiliar.</t>
  </si>
  <si>
    <t>Ejecutar las metas de acuerdo a lo planificado, a fin de cumplir con los propósitos fundamentales de los productos.</t>
  </si>
  <si>
    <t xml:space="preserve">Revisado por: </t>
  </si>
  <si>
    <t>Departamento de Formulación, Monitoreo y Evaluación de Planes, Programas y Proyectos</t>
  </si>
  <si>
    <t xml:space="preserve">Aprobado por: </t>
  </si>
  <si>
    <t>Trimestre julio-septiembre 2024</t>
  </si>
  <si>
    <t xml:space="preserve">Hora: </t>
  </si>
  <si>
    <t>Trimestre julio- septiembre 2024</t>
  </si>
  <si>
    <t>Reinserción de 40 NNA, al seno familiar por medio de adopción.</t>
  </si>
  <si>
    <t>En cuanto a la meta fisica, la ejecución se vió afectada con un 43% por debajo de lo programado, debido a que la realización de las comisiones de asignación de adopción responde a que hayan expedientes preparados, no sólo de niños candidatos a adopción sino tambien de familias interesadas que hayan agotado el ciclo total de evaluación. El limitado interés de familias en la adopción de los nna identificados como candidatos dificulta la integración de más nna al entorno familiar. En cuanto a la meta finaciera, este producto no presenta desvío significativo pues la ejecución física no depende únicamente de la ejecución financiera.</t>
  </si>
  <si>
    <t>Reinserción de 11 NNA, al seno familiar por medio de programa de acogida.</t>
  </si>
  <si>
    <t>En cuanto a la meta física, la ejecución ese vió afectada con un 48% por debajo de lo programado, debido a que los niños y niñas cuyos expedientes estaban preparados y evaluados como parte del programa, no pudieron ser integrados en familias por diversos factores, entre ellos: las familias tenían requerimientos específicos sobre los NNA que estaban en la disposición de recibir. Además, algunas familias tuvieron dificultades para completar el ciclo de visitas de evaluación dentro del período. Este programa depende ampliamente de la compenetración de las familias y los niños, niñas y adolescentes, garantizando la satisfacción de las necesidades de ambas partes. La meta financiera no se vió afectada porque la colocación de los NNA es un paso del proceso, que también conlleva evaluaciones, visitas a las familias y seguimiento a los NNA colocados en familias.</t>
  </si>
  <si>
    <t>Reintegración de 144 NNA al seno familiar</t>
  </si>
  <si>
    <t>En cuanto a la meta física, la ejecución ese vió afectada con un 25% por debajo de lo programado, no fue posible alcanzar la meta dado que se dedicaron esfuerzos al traslado a ASFL de NNA que no tienen la posibilidad de reinserción familiar inmediata. Lo que implicó que parte del personal técnico de algunos hogares dedicaran mayor tiempo a la actualización y digitalización de expedientes acorde al nuevo esquema establecido. A esto se agrega, la espera de respuestas de fiscales y tribunales a los que se le han remitido informes de trabajo social para la variación de medidas de protección. En cuanto a la meta financiera, este producto no presento desvió significativo. En este caso, ejecucion física no es directamente proprocional a la financiera porque se hacen los esfuerzos  independientemente del logro.</t>
  </si>
  <si>
    <t>125 ASFL, OG y entidades del sector privado que gestionan programas de atención a niños, niñas y adolescentes supervisados por CONANI</t>
  </si>
  <si>
    <t>En cuanto al desvío de la meta fisica, no tuvo desvío significativo. En cuanto a la meta financiera, este producto tampoco presentó desvío significativo.</t>
  </si>
  <si>
    <t>3568 Niños, niñas y adolescentes atendidos por los diferentes mecanismos de orientación y denuncia para la protección de sus derechos</t>
  </si>
  <si>
    <t>En cuanto a la meta física, la ejecución fué de un 12% por encima de lo programado. Durante todo el año se han ido fortaleciendo los equipos técnicos en las Oficinas Regionales y Municipales, permitiendo superar la meta de casos gestionados. Este aumento se logró por la mejora en la capacidad de respuesta, la protección de menores y la implementación de nuevas herramientas tecnológicas. Además, se avanzó en la sensibilización de los derechos de los menores lo que pudo haber impulsado más denuncias. El logro de esta meta física no solo está determinado por la capacidad de respuesta de las oficinas, sino también por las denuncias que realiza la ciudadanía. En cuanto a la meta finaciera, este producto no presenta desvío significativo.</t>
  </si>
  <si>
    <t>46 diálogos comunitrios en municipios con iniciativas, proyectos y programas dirigidas a la atención y participación de la niñez y la adolescencia.</t>
  </si>
  <si>
    <t>En cuanto a la meta física, la ejecución se vió afectada con un 38% por debajo de lo programado, porque, a pesar de la convocatoria en las localidades, la participación de las personas fué insuficiente, lo que impidió desarrollar algunos de los diálogos convocados. En cuanto a la meta financiera, este producto no presentó desvío significativo. No obstante, como es de conocimiento general, el CONANI está atravesando un proceso de reestructuración presupuestaria y manteniendo un constante acercamiento con DIGEPRES, debido al presupuesto deficitario que hemos enfrentado en 2024. En este contexto, es importante destacar que la meta financiera se ha ejecutado en un 100%, aunque este monto sólo representa una parte de lo que realmente requieren tanto el producto como la meta física establecida. Por lo tanto, el alcance de la producción física está correlacionado directamente con el esfuerzo financiero realizado.</t>
  </si>
  <si>
    <t>1634 niños, niñas y adolescentes atendidos</t>
  </si>
  <si>
    <t>Fueron realizadas 1857 evaluaciones psicológicas y socio-familiares a NNA</t>
  </si>
  <si>
    <t>En cuanto a la meta física, la ejecución ese vió afectada con un 26% por debajo de lo programado. La cifra reflejada en el indicador de evaluaciones sociofamiliares y psicologícas se debe a una disminución en la cantidad de usuarios que buscaron apoyo psicológico ambulatorio, especialmente en el mes de julio de este trimestre. Este cambio en el nivel de denuncias no tuvo un impacto financiero puesto que los insumos de este producto son los colaboradores de los equipos multidisciplinarios, los cuales mantuvieron sin variación.</t>
  </si>
  <si>
    <t xml:space="preserve">80 niños, niñas y adolescentes rescatados en jornadas, operativos o denuncias por situación de espacio público y/o movilidad y peores formas de trabajo infantil (PFTI) </t>
  </si>
  <si>
    <t>En cuanto a la meta física, la ejecución ese vió afectada con un 6% por debajo de lo programado. Debemos señalar la decisión administrativa de la suspensión temporal de las jornadas de protección, debido a la sobrepoblación en los espacios de protección, esta medida afectó la realización de jornadas en los meses de agosto y septiembre, hasta tanto se implementen estrategias que faciliten la movilidad de los NNA que se encuentran en los espacios de protección designados. En cuanto a la meta financiera, este producto no presentó desvío significativo. No obstante, como es de conocimiento general, el CONANI está atravesando un proceso de reestructuración presupuestaria y manteniendo un constante acercamiento con DIGEPRES, debido al presupuesto deficitario que hemos enfrentado en 2024. En este contexto, es importante destacar que la meta financiera se ha ejecutado en un 100%, aunque este monto sólo representa una parte de lo que realmente requieren tanto el producto como la meta física establecida. Por lo tanto, el alcance de la producción física está correlacionado directamente con el esfuerzo financiero realizado.</t>
  </si>
  <si>
    <t>4047 Niñas, niños y adolescentes participaron en programas de educación integral en sexualidad en el contexto comunitario.</t>
  </si>
  <si>
    <t>En cuanto a la meta física, la ejecución fué de un 125% por encima de lo programado. Las ASFL con las que se terceriza una parte de este programa de sensibilización sufrieron retrasos en la primera parte del año en la implementación de los programas.  El retraso generó un incremento en las actividades durante el tercer trimestre, ya que se buscó acelerar y compensar el tiempo perdido. Para lograrlo, se ajustaron algunos mecanismos de trabajo y estrategias, además de ampliar el equipo de formación para dar una respuesta más eficiente. Esto permitió una mayor acogida de los talleres realizados en las comunidades, facilitando una mayor participación de adolescentes. Aunque el programa está enfocado en territorios priorizados, las Oficinas Regionales y Municipales ampliaron su alcance, impactando positivamente a familias y comunidades adicionales. En cuanto a la meta financiera, este producto no presentó un desvío significativo.</t>
  </si>
  <si>
    <t xml:space="preserve">3120 Niños, niñas y adolescentes incorporados a programas y actividades culturales, deportivas, de ocio y esparcimiento para el desarrollo de habilidades sociales y proyectos de vida alternativos. </t>
  </si>
  <si>
    <t>En cuanto a la meta física, la ejecución fué de un 73% por encima de lo programado. Este incremento se generó también por los retrasos en la implementación durante la primera parte del año. Estos retrasos generaron un aumento en las actividades durante el tercer trimestre, ya que se buscaron mecanismos de trabajo y estrategias, lo que permitió una respuesta más eficiente. En cuanto a la meta financiera, este producto no presentó un desvío significativo.</t>
  </si>
  <si>
    <t>3547 Padres, madres y/o tutores recibieron sensibilización, capacitación y acompañamiento en habilidades parentales, crianza positiva y otras intervenciones a través de programas de apoyo sociofamiliar.</t>
  </si>
  <si>
    <t>En cuanto a la meta física, la ejecución fué de un 82% por encima de lo programado. Las entidades con las que se terceriza parte del programa de sensibilización sufrieron retrasos en la implementación durante la primera parte del año. Estos retrasos generaron un incremento en las actividades durante el tercer trimestre, ya que se buscó proporcionar herramientas y estrategias efectivas para promover prácticas de crianza respetuosas de los derechos de niños, niñas y adolescentes, mejorando la comunicación y fortaleciendo los vínculos familiares. Esto permitió una respuesta más eficiente, facilitando una mayor participación. En cuanto a la meta finaciera, este producto no presenta desvío significativo.</t>
  </si>
  <si>
    <t>Massiel Gross</t>
  </si>
  <si>
    <t xml:space="preserve">1 campaña de promoción y difusión para la sencibilización en materia de los derechos de la niñez y la adolescencia dirigido a la sociedad en general. </t>
  </si>
  <si>
    <t>En cuanto al desvío de meta fisica, este producto cumplió con su meta programada. En cuanto a la meta financiera, este producto no presento desvió significativo.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</si>
</sst>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dd/mm/yyyy;@"/>
    <numFmt numFmtId="165" formatCode="[$-10409]#,##0;\-#,##0"/>
    <numFmt numFmtId="166" formatCode="[$-10409]#,##0.00;\-#,##0.00"/>
    <numFmt numFmtId="167" formatCode="[$-10409]0.00%"/>
    <numFmt numFmtId="168" formatCode="#,##0.00_ ;\-#,##0.00\ "/>
  </numFmts>
  <fonts count="32"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0"/>
      <color theme="1"/>
      <name val="Calibri"/>
      <family val="2"/>
      <scheme val="minor"/>
    </font>
    <font>
      <b/>
      <i/>
      <sz val="11"/>
      <color theme="1"/>
      <name val="Calibri"/>
      <family val="2"/>
      <scheme val="minor"/>
    </font>
    <font>
      <sz val="12"/>
      <color rgb="FF000000"/>
      <name val="Century Gothic"/>
      <family val="2"/>
    </font>
    <font>
      <b/>
      <sz val="11"/>
      <name val="Calibri"/>
      <family val="2"/>
    </font>
    <font>
      <sz val="11"/>
      <name val="Calibri"/>
      <family val="2"/>
    </font>
    <font>
      <b/>
      <sz val="11"/>
      <color rgb="FF000000"/>
      <name val="Calibri"/>
      <family val="2"/>
    </font>
    <font>
      <b/>
      <sz val="10"/>
      <color rgb="FF000000"/>
      <name val="Calibri"/>
      <family val="2"/>
    </font>
    <font>
      <sz val="9"/>
      <name val="Calibri"/>
      <family val="2"/>
    </font>
    <font>
      <i/>
      <sz val="11"/>
      <name val="Calibri"/>
      <family val="2"/>
      <scheme val="minor"/>
    </font>
    <font>
      <i/>
      <sz val="11"/>
      <color rgb="FFFF0000"/>
      <name val="Calibri"/>
      <family val="2"/>
      <scheme val="minor"/>
    </font>
    <font>
      <b/>
      <i/>
      <sz val="11"/>
      <name val="Calibri"/>
      <family val="2"/>
      <scheme val="minor"/>
    </font>
    <font>
      <b/>
      <sz val="11"/>
      <color theme="0"/>
      <name val="Century Gothic"/>
      <family val="2"/>
    </font>
    <font>
      <sz val="10"/>
      <name val="Calibri"/>
      <family val="2"/>
    </font>
    <font>
      <b/>
      <sz val="10"/>
      <name val="Calibri"/>
      <family val="2"/>
    </font>
    <font>
      <b/>
      <sz val="11"/>
      <color rgb="FF000000"/>
      <name val="Times New Roman"/>
      <family val="1"/>
    </font>
    <font>
      <sz val="11"/>
      <name val="Calibri"/>
      <family val="2"/>
      <scheme val="minor"/>
    </font>
    <font>
      <b/>
      <i/>
      <sz val="14"/>
      <name val="Calibri"/>
      <family val="2"/>
      <scheme val="minor"/>
    </font>
    <font>
      <b/>
      <sz val="14"/>
      <color rgb="FF000000"/>
      <name val="Calibri"/>
      <family val="2"/>
      <scheme val="minor"/>
    </font>
    <font>
      <b/>
      <i/>
      <sz val="12"/>
      <color theme="1"/>
      <name val="Calibri"/>
      <family val="2"/>
      <scheme val="minor"/>
    </font>
    <font>
      <b/>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4" tint="0.59999389629810485"/>
        <bgColor indexed="64"/>
      </patternFill>
    </fill>
  </fills>
  <borders count="42">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34998626667073579"/>
      </left>
      <right style="thin">
        <color theme="0" tint="-0.34998626667073579"/>
      </right>
      <top/>
      <bottom/>
      <diagonal/>
    </border>
    <border>
      <left style="thin">
        <color theme="0" tint="-0.34998626667073579"/>
      </left>
      <right style="thin">
        <color rgb="FF000000"/>
      </right>
      <top style="thin">
        <color theme="0" tint="-0.34998626667073579"/>
      </top>
      <bottom style="thin">
        <color rgb="FFA6A6A6"/>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2" fillId="0" borderId="17" xfId="0" applyFont="1" applyBorder="1"/>
    <xf numFmtId="0" fontId="12" fillId="0" borderId="19" xfId="0" applyFont="1" applyBorder="1" applyAlignment="1">
      <alignment horizontal="center" vertical="center" wrapText="1"/>
    </xf>
    <xf numFmtId="0" fontId="12" fillId="0" borderId="19" xfId="0" applyFont="1" applyBorder="1" applyAlignment="1">
      <alignment horizontal="center" vertical="center"/>
    </xf>
    <xf numFmtId="0" fontId="12"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0" fillId="0" borderId="17" xfId="0" applyBorder="1"/>
    <xf numFmtId="0" fontId="18" fillId="9" borderId="31" xfId="0" applyFont="1" applyFill="1" applyBorder="1" applyAlignment="1">
      <alignment horizontal="center" vertical="center" wrapText="1" readingOrder="1"/>
    </xf>
    <xf numFmtId="0" fontId="18" fillId="9" borderId="32" xfId="0" applyFont="1" applyFill="1" applyBorder="1" applyAlignment="1">
      <alignment horizontal="center" vertical="center" wrapText="1" readingOrder="1"/>
    </xf>
    <xf numFmtId="0" fontId="18" fillId="9" borderId="33" xfId="0" applyFont="1" applyFill="1" applyBorder="1" applyAlignment="1">
      <alignment horizontal="center" vertical="center" wrapText="1" readingOrder="1"/>
    </xf>
    <xf numFmtId="0" fontId="19" fillId="0" borderId="24" xfId="0" applyFont="1" applyBorder="1" applyAlignment="1" applyProtection="1">
      <alignment vertical="top" wrapText="1"/>
      <protection locked="0"/>
    </xf>
    <xf numFmtId="0" fontId="19" fillId="0" borderId="29" xfId="0" applyFont="1" applyBorder="1" applyAlignment="1" applyProtection="1">
      <alignment vertical="top" wrapText="1"/>
      <protection locked="0"/>
    </xf>
    <xf numFmtId="165" fontId="19" fillId="0" borderId="29" xfId="0" applyNumberFormat="1" applyFont="1" applyBorder="1" applyAlignment="1" applyProtection="1">
      <alignment horizontal="center" vertical="center" wrapText="1" readingOrder="1"/>
      <protection locked="0"/>
    </xf>
    <xf numFmtId="166" fontId="19" fillId="2" borderId="29" xfId="0" applyNumberFormat="1" applyFont="1" applyFill="1" applyBorder="1" applyAlignment="1" applyProtection="1">
      <alignment horizontal="center" vertical="center" wrapText="1" readingOrder="1"/>
      <protection locked="0"/>
    </xf>
    <xf numFmtId="166" fontId="19" fillId="0" borderId="29" xfId="0" applyNumberFormat="1" applyFont="1" applyBorder="1" applyAlignment="1" applyProtection="1">
      <alignment horizontal="center" vertical="center" wrapText="1" readingOrder="1"/>
      <protection locked="0"/>
    </xf>
    <xf numFmtId="165" fontId="19" fillId="0" borderId="29" xfId="0" applyNumberFormat="1" applyFont="1" applyBorder="1" applyAlignment="1" applyProtection="1">
      <alignment horizontal="center" vertical="center" wrapText="1"/>
      <protection locked="0"/>
    </xf>
    <xf numFmtId="9" fontId="19" fillId="8" borderId="29" xfId="2" applyFont="1" applyFill="1" applyBorder="1" applyAlignment="1" applyProtection="1">
      <alignment horizontal="center" vertical="center" wrapText="1" readingOrder="1"/>
      <protection locked="0"/>
    </xf>
    <xf numFmtId="167" fontId="19" fillId="8" borderId="25" xfId="0" applyNumberFormat="1" applyFont="1" applyFill="1" applyBorder="1" applyAlignment="1" applyProtection="1">
      <alignment horizontal="center" vertical="center" wrapText="1" readingOrder="1"/>
      <protection locked="0"/>
    </xf>
    <xf numFmtId="0" fontId="19" fillId="0" borderId="34" xfId="0" applyFont="1" applyBorder="1" applyAlignment="1" applyProtection="1">
      <alignment vertical="top" wrapText="1"/>
      <protection locked="0"/>
    </xf>
    <xf numFmtId="0" fontId="19" fillId="0" borderId="35" xfId="0" applyFont="1" applyBorder="1" applyAlignment="1" applyProtection="1">
      <alignment vertical="top" wrapText="1"/>
      <protection locked="0"/>
    </xf>
    <xf numFmtId="165" fontId="19" fillId="0" borderId="35" xfId="0" applyNumberFormat="1" applyFont="1" applyBorder="1" applyAlignment="1" applyProtection="1">
      <alignment horizontal="center" vertical="center" wrapText="1" readingOrder="1"/>
      <protection locked="0"/>
    </xf>
    <xf numFmtId="165" fontId="19" fillId="0" borderId="35" xfId="0" applyNumberFormat="1" applyFont="1" applyBorder="1" applyAlignment="1" applyProtection="1">
      <alignment horizontal="center" vertical="center" wrapText="1"/>
      <protection locked="0"/>
    </xf>
    <xf numFmtId="166" fontId="19" fillId="0" borderId="35" xfId="0" applyNumberFormat="1" applyFont="1" applyBorder="1" applyAlignment="1" applyProtection="1">
      <alignment horizontal="center" vertical="center" wrapText="1" readingOrder="1"/>
      <protection locked="0"/>
    </xf>
    <xf numFmtId="167" fontId="19" fillId="8" borderId="36"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11" fillId="0" borderId="17"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168" fontId="0" fillId="0" borderId="0" xfId="0" applyNumberFormat="1"/>
    <xf numFmtId="10" fontId="19" fillId="8" borderId="29" xfId="2" applyNumberFormat="1" applyFont="1" applyFill="1" applyBorder="1" applyAlignment="1" applyProtection="1">
      <alignment horizontal="center" vertical="center" wrapText="1" readingOrder="1"/>
      <protection locked="0"/>
    </xf>
    <xf numFmtId="10" fontId="19" fillId="8" borderId="35" xfId="2" applyNumberFormat="1" applyFont="1" applyFill="1" applyBorder="1" applyAlignment="1" applyProtection="1">
      <alignment horizontal="center" vertical="center" wrapText="1" readingOrder="1"/>
      <protection locked="0"/>
    </xf>
    <xf numFmtId="0" fontId="19" fillId="2" borderId="34" xfId="0" applyFont="1" applyFill="1" applyBorder="1" applyAlignment="1" applyProtection="1">
      <alignment vertical="top" wrapText="1"/>
      <protection locked="0"/>
    </xf>
    <xf numFmtId="0" fontId="16" fillId="0" borderId="0" xfId="0" applyFont="1" applyProtection="1">
      <protection locked="0"/>
    </xf>
    <xf numFmtId="0" fontId="15" fillId="0" borderId="0" xfId="0" applyFont="1" applyProtection="1">
      <protection locked="0"/>
    </xf>
    <xf numFmtId="0" fontId="2" fillId="0" borderId="0" xfId="0" applyFont="1"/>
    <xf numFmtId="14" fontId="15" fillId="0" borderId="0" xfId="0" applyNumberFormat="1" applyFont="1" applyAlignment="1" applyProtection="1">
      <alignment horizontal="left"/>
      <protection locked="0"/>
    </xf>
    <xf numFmtId="4" fontId="27" fillId="2" borderId="22" xfId="0" applyNumberFormat="1" applyFont="1" applyFill="1" applyBorder="1" applyAlignment="1">
      <alignment horizontal="right" wrapText="1"/>
    </xf>
    <xf numFmtId="4" fontId="27" fillId="2" borderId="22" xfId="0" applyNumberFormat="1" applyFont="1" applyFill="1" applyBorder="1" applyAlignment="1">
      <alignment horizontal="right" vertical="center" wrapText="1"/>
    </xf>
    <xf numFmtId="165" fontId="19" fillId="0" borderId="25" xfId="0" applyNumberFormat="1" applyFont="1" applyBorder="1" applyAlignment="1" applyProtection="1">
      <alignment horizontal="center" vertical="center" wrapText="1"/>
      <protection locked="0"/>
    </xf>
    <xf numFmtId="9" fontId="19" fillId="8" borderId="24" xfId="2" applyFont="1" applyFill="1" applyBorder="1" applyAlignment="1" applyProtection="1">
      <alignment horizontal="center" vertical="center" wrapText="1" readingOrder="1"/>
      <protection locked="0"/>
    </xf>
    <xf numFmtId="0" fontId="18" fillId="9" borderId="40" xfId="0" applyFont="1" applyFill="1" applyBorder="1" applyAlignment="1">
      <alignment horizontal="center" vertical="center" wrapText="1" readingOrder="1"/>
    </xf>
    <xf numFmtId="166" fontId="19" fillId="0" borderId="32" xfId="0" applyNumberFormat="1" applyFont="1" applyBorder="1" applyAlignment="1" applyProtection="1">
      <alignment horizontal="center" vertical="center" wrapText="1" readingOrder="1"/>
      <protection locked="0"/>
    </xf>
    <xf numFmtId="166" fontId="0" fillId="0" borderId="0" xfId="0" applyNumberFormat="1"/>
    <xf numFmtId="0" fontId="29" fillId="0" borderId="17" xfId="0" applyFont="1" applyBorder="1" applyAlignment="1">
      <alignment vertical="center"/>
    </xf>
    <xf numFmtId="18" fontId="31" fillId="0" borderId="0" xfId="0" applyNumberFormat="1" applyFont="1" applyAlignment="1">
      <alignment horizontal="left"/>
    </xf>
    <xf numFmtId="18" fontId="0" fillId="0" borderId="0" xfId="0" applyNumberFormat="1" applyAlignment="1">
      <alignment horizontal="left"/>
    </xf>
    <xf numFmtId="166" fontId="19" fillId="0" borderId="25" xfId="0" applyNumberFormat="1" applyFont="1" applyBorder="1" applyAlignment="1" applyProtection="1">
      <alignment horizontal="center" vertical="center" wrapText="1"/>
      <protection locked="0"/>
    </xf>
    <xf numFmtId="167" fontId="19" fillId="8" borderId="41" xfId="0" applyNumberFormat="1" applyFont="1" applyFill="1" applyBorder="1" applyAlignment="1" applyProtection="1">
      <alignment horizontal="center" vertical="center" wrapText="1" readingOrder="1"/>
      <protection locked="0"/>
    </xf>
    <xf numFmtId="166" fontId="19" fillId="0" borderId="35" xfId="0" applyNumberFormat="1" applyFont="1" applyFill="1" applyBorder="1" applyAlignment="1" applyProtection="1">
      <alignment horizontal="center" vertical="center" wrapText="1" readingOrder="1"/>
      <protection locked="0"/>
    </xf>
    <xf numFmtId="0" fontId="19" fillId="0" borderId="34" xfId="0" applyFont="1" applyFill="1" applyBorder="1" applyAlignment="1" applyProtection="1">
      <alignment vertical="top" wrapText="1"/>
      <protection locked="0"/>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3" fillId="6" borderId="0" xfId="0" applyFont="1" applyFill="1" applyAlignment="1" applyProtection="1">
      <alignment horizontal="left" vertical="center" wrapText="1"/>
      <protection locked="0"/>
    </xf>
    <xf numFmtId="0" fontId="13" fillId="6" borderId="18" xfId="0" applyFont="1" applyFill="1" applyBorder="1" applyAlignment="1" applyProtection="1">
      <alignment horizontal="left" vertical="center" wrapText="1"/>
      <protection locked="0"/>
    </xf>
    <xf numFmtId="0" fontId="12" fillId="0" borderId="22" xfId="0" applyFont="1" applyBorder="1" applyAlignment="1">
      <alignment horizontal="left" vertical="center" wrapText="1"/>
    </xf>
    <xf numFmtId="0" fontId="15" fillId="7" borderId="23" xfId="0" applyFont="1" applyFill="1" applyBorder="1" applyAlignment="1">
      <alignment horizontal="center" vertical="center" wrapText="1" readingOrder="1"/>
    </xf>
    <xf numFmtId="0" fontId="15" fillId="7" borderId="24" xfId="0" applyFont="1" applyFill="1" applyBorder="1" applyAlignment="1">
      <alignment horizontal="center" vertical="center" wrapText="1" readingOrder="1"/>
    </xf>
    <xf numFmtId="0" fontId="15" fillId="7" borderId="25" xfId="0" applyFont="1" applyFill="1" applyBorder="1" applyAlignment="1">
      <alignment horizontal="center" vertical="center" wrapText="1" readingOrder="1"/>
    </xf>
    <xf numFmtId="0" fontId="15" fillId="7" borderId="26" xfId="0" applyFont="1" applyFill="1" applyBorder="1" applyAlignment="1">
      <alignment horizontal="center" vertical="center" wrapText="1" readingOrder="1"/>
    </xf>
    <xf numFmtId="0" fontId="15" fillId="7" borderId="27" xfId="0" applyFont="1" applyFill="1" applyBorder="1" applyAlignment="1">
      <alignment horizontal="center" vertical="center" wrapText="1" readingOrder="1"/>
    </xf>
    <xf numFmtId="39" fontId="16" fillId="0" borderId="28" xfId="1" applyNumberFormat="1" applyFont="1" applyFill="1" applyBorder="1" applyAlignment="1" applyProtection="1">
      <alignment horizontal="center" vertical="center" wrapText="1" readingOrder="1"/>
      <protection locked="0"/>
    </xf>
    <xf numFmtId="39" fontId="16" fillId="0" borderId="29" xfId="1" applyNumberFormat="1" applyFont="1" applyFill="1" applyBorder="1" applyAlignment="1" applyProtection="1">
      <alignment horizontal="center" vertical="center" wrapText="1" readingOrder="1"/>
      <protection locked="0"/>
    </xf>
    <xf numFmtId="39" fontId="16" fillId="0" borderId="25" xfId="1" applyNumberFormat="1" applyFont="1" applyFill="1" applyBorder="1" applyAlignment="1" applyProtection="1">
      <alignment horizontal="center" vertical="center" wrapText="1" readingOrder="1"/>
      <protection locked="0"/>
    </xf>
    <xf numFmtId="39" fontId="16" fillId="0" borderId="26" xfId="1" applyNumberFormat="1" applyFont="1" applyFill="1" applyBorder="1" applyAlignment="1" applyProtection="1">
      <alignment horizontal="center" vertical="center" wrapText="1" readingOrder="1"/>
      <protection locked="0"/>
    </xf>
    <xf numFmtId="39" fontId="16" fillId="0" borderId="24" xfId="1" applyNumberFormat="1" applyFont="1" applyFill="1" applyBorder="1" applyAlignment="1" applyProtection="1">
      <alignment horizontal="center" vertical="center" wrapText="1" readingOrder="1"/>
      <protection locked="0"/>
    </xf>
    <xf numFmtId="10" fontId="16" fillId="8" borderId="29" xfId="2" applyNumberFormat="1" applyFont="1" applyFill="1" applyBorder="1" applyAlignment="1" applyProtection="1">
      <alignment horizontal="center" vertical="center" wrapText="1" readingOrder="1"/>
    </xf>
    <xf numFmtId="10" fontId="16" fillId="8" borderId="30" xfId="2" applyNumberFormat="1" applyFont="1" applyFill="1" applyBorder="1" applyAlignment="1" applyProtection="1">
      <alignment horizontal="center" vertical="center" wrapText="1" readingOrder="1"/>
    </xf>
    <xf numFmtId="0" fontId="13" fillId="10" borderId="0" xfId="0" applyFont="1" applyFill="1" applyAlignment="1" applyProtection="1">
      <alignment horizontal="left" vertical="center" wrapText="1"/>
      <protection locked="0"/>
    </xf>
    <xf numFmtId="0" fontId="13" fillId="10" borderId="18" xfId="0" applyFont="1" applyFill="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22" fillId="10" borderId="0" xfId="0" applyFont="1" applyFill="1" applyAlignment="1" applyProtection="1">
      <alignment horizontal="left" vertical="center" wrapText="1"/>
      <protection locked="0"/>
    </xf>
    <xf numFmtId="0" fontId="22" fillId="10" borderId="18" xfId="0" applyFont="1" applyFill="1" applyBorder="1" applyAlignment="1" applyProtection="1">
      <alignment horizontal="left" vertical="center" wrapText="1"/>
      <protection locked="0"/>
    </xf>
    <xf numFmtId="0" fontId="17" fillId="9" borderId="29" xfId="0" applyFont="1" applyFill="1" applyBorder="1" applyAlignment="1">
      <alignment horizontal="center" vertical="center" wrapText="1" readingOrder="1"/>
    </xf>
    <xf numFmtId="0" fontId="16" fillId="7" borderId="29" xfId="0" applyFont="1" applyFill="1" applyBorder="1" applyAlignment="1">
      <alignment vertical="top" wrapText="1"/>
    </xf>
    <xf numFmtId="0" fontId="16" fillId="7" borderId="30" xfId="0" applyFont="1" applyFill="1" applyBorder="1" applyAlignment="1">
      <alignment vertical="top" wrapText="1"/>
    </xf>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20" fillId="0" borderId="37" xfId="0" applyFont="1" applyBorder="1" applyAlignment="1" applyProtection="1">
      <alignment horizontal="left" vertical="center" wrapText="1"/>
      <protection locked="0"/>
    </xf>
    <xf numFmtId="0" fontId="20" fillId="0" borderId="38" xfId="0" applyFont="1" applyBorder="1" applyAlignment="1" applyProtection="1">
      <alignment horizontal="left" vertical="center" wrapText="1"/>
      <protection locked="0"/>
    </xf>
    <xf numFmtId="0" fontId="20" fillId="0" borderId="39" xfId="0" applyFont="1" applyBorder="1" applyAlignment="1" applyProtection="1">
      <alignment horizontal="left" vertical="center" wrapText="1"/>
      <protection locked="0"/>
    </xf>
    <xf numFmtId="39" fontId="16" fillId="0" borderId="23" xfId="1" applyNumberFormat="1" applyFont="1" applyFill="1" applyBorder="1" applyAlignment="1" applyProtection="1">
      <alignment horizontal="center" vertical="center" readingOrder="1"/>
      <protection locked="0"/>
    </xf>
    <xf numFmtId="39" fontId="16" fillId="0" borderId="26" xfId="1" applyNumberFormat="1" applyFont="1" applyFill="1" applyBorder="1" applyAlignment="1" applyProtection="1">
      <alignment horizontal="center" vertical="center" readingOrder="1"/>
      <protection locked="0"/>
    </xf>
    <xf numFmtId="39" fontId="16" fillId="0" borderId="24" xfId="1" applyNumberFormat="1" applyFont="1" applyFill="1" applyBorder="1" applyAlignment="1" applyProtection="1">
      <alignment horizontal="center" vertical="center" readingOrder="1"/>
      <protection locked="0"/>
    </xf>
    <xf numFmtId="0" fontId="22" fillId="6" borderId="0" xfId="0" applyFont="1" applyFill="1" applyAlignment="1" applyProtection="1">
      <alignment horizontal="left" vertical="center" wrapText="1"/>
      <protection locked="0"/>
    </xf>
    <xf numFmtId="0" fontId="22" fillId="6" borderId="18" xfId="0" applyFont="1" applyFill="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21" fillId="0" borderId="38" xfId="0" applyFont="1" applyBorder="1" applyAlignment="1" applyProtection="1">
      <alignment horizontal="left" vertical="center" wrapText="1"/>
      <protection locked="0"/>
    </xf>
    <xf numFmtId="0" fontId="21" fillId="0" borderId="39" xfId="0" applyFont="1" applyBorder="1" applyAlignment="1" applyProtection="1">
      <alignment horizontal="left" vertical="center" wrapText="1"/>
      <protection locked="0"/>
    </xf>
    <xf numFmtId="39" fontId="16" fillId="0" borderId="23" xfId="1" applyNumberFormat="1" applyFont="1" applyFill="1" applyBorder="1" applyAlignment="1" applyProtection="1">
      <alignment horizontal="center" vertical="center" wrapText="1" readingOrder="1"/>
      <protection locked="0"/>
    </xf>
    <xf numFmtId="0" fontId="11" fillId="0" borderId="37" xfId="0" applyFont="1" applyBorder="1" applyAlignment="1" applyProtection="1">
      <alignment horizontal="left" vertical="center" wrapText="1"/>
      <protection locked="0"/>
    </xf>
    <xf numFmtId="0" fontId="11" fillId="0" borderId="38" xfId="0" applyFont="1" applyBorder="1" applyAlignment="1" applyProtection="1">
      <alignment horizontal="left" vertical="center" wrapText="1"/>
      <protection locked="0"/>
    </xf>
    <xf numFmtId="0" fontId="11" fillId="0" borderId="39" xfId="0" applyFont="1" applyBorder="1" applyAlignment="1" applyProtection="1">
      <alignment horizontal="left" vertical="center" wrapText="1"/>
      <protection locked="0"/>
    </xf>
    <xf numFmtId="0" fontId="2" fillId="0" borderId="0" xfId="0" applyFont="1" applyAlignment="1">
      <alignment horizontal="center" vertical="center"/>
    </xf>
    <xf numFmtId="0" fontId="0" fillId="0" borderId="38" xfId="0" applyBorder="1" applyAlignment="1">
      <alignment horizontal="center"/>
    </xf>
    <xf numFmtId="0" fontId="24" fillId="0" borderId="0" xfId="0" applyFont="1" applyAlignment="1">
      <alignment horizontal="left" vertical="center" wrapText="1"/>
    </xf>
    <xf numFmtId="0" fontId="26" fillId="0" borderId="0" xfId="0" applyFont="1" applyAlignment="1">
      <alignment horizontal="center"/>
    </xf>
    <xf numFmtId="0" fontId="13" fillId="0" borderId="0" xfId="0" applyFont="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28" fillId="0" borderId="0" xfId="0" applyFont="1" applyAlignment="1" applyProtection="1">
      <alignment horizontal="left" vertical="center" wrapText="1"/>
      <protection locked="0"/>
    </xf>
    <xf numFmtId="0" fontId="28" fillId="0" borderId="18" xfId="0" applyFont="1" applyBorder="1" applyAlignment="1" applyProtection="1">
      <alignment horizontal="left" vertical="center" wrapText="1"/>
      <protection locked="0"/>
    </xf>
    <xf numFmtId="0" fontId="30" fillId="0" borderId="0" xfId="0" applyFont="1" applyAlignment="1" applyProtection="1">
      <alignment horizontal="left" vertical="center" wrapText="1"/>
      <protection locked="0"/>
    </xf>
    <xf numFmtId="0" fontId="30" fillId="0" borderId="18" xfId="0" applyFont="1" applyBorder="1" applyAlignment="1" applyProtection="1">
      <alignment horizontal="left" vertical="center" wrapText="1"/>
      <protection locked="0"/>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120">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5"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5" formatCode="[$-10409]#,##0;\-#,##0"/>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9"/>
        <color rgb="FFFF0000"/>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border>
      <protection locked="0" hidden="0"/>
    </dxf>
    <dxf>
      <font>
        <b val="0"/>
        <i val="0"/>
        <strike val="0"/>
        <condense val="0"/>
        <extend val="0"/>
        <outline val="0"/>
        <shadow val="0"/>
        <u val="none"/>
        <vertAlign val="baseline"/>
        <sz val="9"/>
        <color rgb="FFFF0000"/>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5DB3D726-F4F3-49BC-ABC9-C5FB029C504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tables/table1.xml><?xml version="1.0" encoding="utf-8"?>
<table xmlns="http://schemas.openxmlformats.org/spreadsheetml/2006/main" id="9" name="Tabla1610" displayName="Tabla1610" ref="A28:J31" totalsRowShown="0" headerRowDxfId="119" dataDxfId="117" headerRowBorderDxfId="118" tableBorderDxfId="116" totalsRowBorderDxfId="115">
  <tableColumns count="10">
    <tableColumn id="1" name="Producto" dataDxfId="114"/>
    <tableColumn id="2" name="Indicador" dataDxfId="113"/>
    <tableColumn id="3" name="Física_x000a_(A)" dataDxfId="112"/>
    <tableColumn id="4" name="Financiera_x000a_(B)" dataDxfId="111"/>
    <tableColumn id="9" name="Física_x000a_(C)" dataDxfId="110"/>
    <tableColumn id="10" name="Financiera_x000a_(D)" dataDxfId="109"/>
    <tableColumn id="5" name="Física _x000a_(E)" dataDxfId="108"/>
    <tableColumn id="6" name="Financiera _x000a_ (F)" dataDxfId="107"/>
    <tableColumn id="7" name="Física _x000a_(%)_x000a_ G=E/C" dataDxfId="106">
      <calculatedColumnFormula>IF(G29&gt;0,G29/C29,0)</calculatedColumnFormula>
    </tableColumn>
    <tableColumn id="8" name="Financiero _x000a_(%) _x000a_H=F/D" dataDxfId="105">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10" name="Tabla13711" displayName="Tabla13711" ref="A61:J64" totalsRowShown="0" headerRowDxfId="104" dataDxfId="102" headerRowBorderDxfId="103" tableBorderDxfId="101" totalsRowBorderDxfId="100">
  <tableColumns count="10">
    <tableColumn id="1" name="Producto" dataDxfId="99"/>
    <tableColumn id="2" name="Indicador" dataDxfId="98"/>
    <tableColumn id="3" name="Física_x000a_(A)" dataDxfId="97"/>
    <tableColumn id="4" name="Financiera_x000a_(B)" dataDxfId="96"/>
    <tableColumn id="9" name="Física_x000a_(C)" dataDxfId="95"/>
    <tableColumn id="10" name="Financiera_x000a_(D)" dataDxfId="94"/>
    <tableColumn id="5" name="Física _x000a_(E)" dataDxfId="93"/>
    <tableColumn id="6" name="Financiera _x000a_ (F)" dataDxfId="92"/>
    <tableColumn id="7" name="Física _x000a_(%)_x000a_ G=E/C" dataDxfId="91">
      <calculatedColumnFormula>IF(G62&gt;0,G62/C62,0)</calculatedColumnFormula>
    </tableColumn>
    <tableColumn id="8" name="Financiero _x000a_(%) _x000a_H=F/D" dataDxfId="90">
      <calculatedColumnFormula>IF(H62&gt;0,H62/D62,0)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11" name="Tabla134812" displayName="Tabla134812" ref="A99:J102" totalsRowShown="0" headerRowDxfId="89" dataDxfId="87" headerRowBorderDxfId="88" tableBorderDxfId="86" totalsRowBorderDxfId="85">
  <tableColumns count="10">
    <tableColumn id="1" name="Producto" dataDxfId="84"/>
    <tableColumn id="2" name="Indicador" dataDxfId="83"/>
    <tableColumn id="3" name="Física_x000a_(A)" dataDxfId="82"/>
    <tableColumn id="4" name="Financiera_x000a_(B)" dataDxfId="81"/>
    <tableColumn id="9" name="Física_x000a_(C)" dataDxfId="80"/>
    <tableColumn id="10" name="Financiera_x000a_(D)" dataDxfId="79"/>
    <tableColumn id="5" name="Física _x000a_(E)" dataDxfId="78"/>
    <tableColumn id="6" name="Financiera _x000a_ (F)" dataDxfId="77"/>
    <tableColumn id="7" name="Física _x000a_(%)_x000a_ G=E/C" dataDxfId="76">
      <calculatedColumnFormula>IF(G100&gt;0,G100/C100,0)</calculatedColumnFormula>
    </tableColumn>
    <tableColumn id="8" name="Financiero _x000a_(%) _x000a_H=F/D" dataDxfId="75">
      <calculatedColumnFormula>IF(H100&gt;0,H100/D100,0)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12" name="Tabla19913" displayName="Tabla19913" ref="A131:J134" totalsRowShown="0" headerRowDxfId="74" dataDxfId="72" headerRowBorderDxfId="73" tableBorderDxfId="71" totalsRowBorderDxfId="70">
  <tableColumns count="10">
    <tableColumn id="1" name="Producto" dataDxfId="69"/>
    <tableColumn id="2" name="Indicador" dataDxfId="68"/>
    <tableColumn id="3" name="Física_x000a_(A)" dataDxfId="67"/>
    <tableColumn id="4" name="Financiera_x000a_(B)" dataDxfId="66"/>
    <tableColumn id="9" name="Física_x000a_(C)" dataDxfId="65"/>
    <tableColumn id="10" name="Financiera_x000a_(D)" dataDxfId="64"/>
    <tableColumn id="5" name="Física _x000a_(E)" dataDxfId="63"/>
    <tableColumn id="6" name="Financiera _x000a_ (F)" dataDxfId="62"/>
    <tableColumn id="7" name="Física _x000a_(%)_x000a_ G=E/C" dataDxfId="61">
      <calculatedColumnFormula>IF(G132&gt;0,G132/C132,0)</calculatedColumnFormula>
    </tableColumn>
    <tableColumn id="8" name="Financiero _x000a_(%) _x000a_H=F/D" dataDxfId="60">
      <calculatedColumnFormula>IF(H132&gt;0,H132/D132,0)</calculatedColumnFormula>
    </tableColumn>
  </tableColumns>
  <tableStyleInfo name="Estilo de tabla 1" showFirstColumn="0" showLastColumn="0" showRowStripes="1" showColumnStripes="0"/>
</table>
</file>

<file path=xl/tables/table5.xml><?xml version="1.0" encoding="utf-8"?>
<table xmlns="http://schemas.openxmlformats.org/spreadsheetml/2006/main" id="13" name="Tabla1614" displayName="Tabla1614" ref="A28:J31" totalsRowShown="0" headerRowDxfId="59" dataDxfId="57" headerRowBorderDxfId="58" tableBorderDxfId="56" totalsRowBorderDxfId="55">
  <tableColumns count="10">
    <tableColumn id="1" name="Producto" dataDxfId="54"/>
    <tableColumn id="2" name="Indicador" dataDxfId="53"/>
    <tableColumn id="3" name="Física_x000a_(A)" dataDxfId="52"/>
    <tableColumn id="4" name="Financiera_x000a_(B)" dataDxfId="51"/>
    <tableColumn id="9" name="Física_x000a_(C)" dataDxfId="50"/>
    <tableColumn id="10" name="Financiera_x000a_(D)" dataDxfId="49"/>
    <tableColumn id="5" name="Física _x000a_(E)" dataDxfId="48"/>
    <tableColumn id="6" name="Financiera _x000a_ (F)" dataDxfId="47"/>
    <tableColumn id="7" name="Física _x000a_(%)_x000a_ G=E/C" dataDxfId="46">
      <calculatedColumnFormula>IF(G29&gt;0,G29/C29,0)</calculatedColumnFormula>
    </tableColumn>
    <tableColumn id="8" name="Financiero _x000a_(%) _x000a_H=F/D" dataDxfId="45">
      <calculatedColumnFormula>IF(H29&gt;0,H29/D29,0)</calculatedColumnFormula>
    </tableColumn>
  </tableColumns>
  <tableStyleInfo name="Estilo de tabla 1" showFirstColumn="0" showLastColumn="0" showRowStripes="1" showColumnStripes="0"/>
</table>
</file>

<file path=xl/tables/table6.xml><?xml version="1.0" encoding="utf-8"?>
<table xmlns="http://schemas.openxmlformats.org/spreadsheetml/2006/main" id="14" name="Tabla13715" displayName="Tabla13715" ref="A61:J65"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tableColumn id="9" name="Física_x000a_(C)" dataDxfId="35"/>
    <tableColumn id="10" name="Financiera_x000a_(D)" dataDxfId="34"/>
    <tableColumn id="5" name="Física _x000a_(E)" dataDxfId="33"/>
    <tableColumn id="6" name="Financiera _x000a_ (F)" dataDxfId="32"/>
    <tableColumn id="7" name="Física _x000a_(%)_x000a_ G=E/C" dataDxfId="31">
      <calculatedColumnFormula>IF(G62&gt;0,G62/C62,0)</calculatedColumnFormula>
    </tableColumn>
    <tableColumn id="8" name="Financiero _x000a_(%) _x000a_H=F/D" dataDxfId="30">
      <calculatedColumnFormula>IF(H62&gt;0,H62/F62,0)</calculatedColumnFormula>
    </tableColumn>
  </tableColumns>
  <tableStyleInfo name="Estilo de tabla 1" showFirstColumn="0" showLastColumn="0" showRowStripes="1" showColumnStripes="0"/>
</table>
</file>

<file path=xl/tables/table7.xml><?xml version="1.0" encoding="utf-8"?>
<table xmlns="http://schemas.openxmlformats.org/spreadsheetml/2006/main" id="15" name="Tabla134816" displayName="Tabla134816" ref="A99:J102"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tableColumn id="6" name="Financiera _x000a_ (F)" dataDxfId="17"/>
    <tableColumn id="7" name="Física _x000a_(%)_x000a_ G=E/C" dataDxfId="16">
      <calculatedColumnFormula>IF(G100&gt;0,G100/C100,0)</calculatedColumnFormula>
    </tableColumn>
    <tableColumn id="8" name="Financiero _x000a_(%) _x000a_H=F/D" dataDxfId="15">
      <calculatedColumnFormula>IF(H100&gt;0,H100/D100,0)</calculatedColumnFormula>
    </tableColumn>
  </tableColumns>
  <tableStyleInfo name="Estilo de tabla 1" showFirstColumn="0" showLastColumn="0" showRowStripes="1" showColumnStripes="0"/>
</table>
</file>

<file path=xl/tables/table8.xml><?xml version="1.0" encoding="utf-8"?>
<table xmlns="http://schemas.openxmlformats.org/spreadsheetml/2006/main" id="16" name="Tabla19917" displayName="Tabla19917" ref="A131:J134"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IF(G132&gt;0,G132/C132,0)</calculatedColumnFormula>
    </tableColumn>
    <tableColumn id="8" name="Financiero _x000a_(%) _x000a_H=F/D" dataDxfId="0">
      <calculatedColumnFormula>IF(H132&gt;0,H132/D132,0)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70"/>
  <sheetViews>
    <sheetView tabSelected="1" workbookViewId="0">
      <selection activeCell="A128" sqref="A128:B128"/>
    </sheetView>
  </sheetViews>
  <sheetFormatPr baseColWidth="10" defaultColWidth="11.42578125" defaultRowHeight="15" x14ac:dyDescent="0.25"/>
  <cols>
    <col min="1" max="1" width="23" style="40" customWidth="1"/>
    <col min="2" max="2" width="12.7109375" style="40" customWidth="1"/>
    <col min="3" max="3" width="13.7109375" style="40" bestFit="1" customWidth="1"/>
    <col min="4" max="9" width="12.7109375" style="40" customWidth="1"/>
    <col min="10" max="10" width="25.85546875" style="40" customWidth="1"/>
    <col min="11" max="11" width="14.140625" bestFit="1" customWidth="1"/>
  </cols>
  <sheetData>
    <row r="1" spans="1:10" ht="21.75" thickBot="1" x14ac:dyDescent="0.3">
      <c r="A1" s="1"/>
      <c r="B1" s="69" t="s">
        <v>0</v>
      </c>
      <c r="C1" s="70"/>
      <c r="D1" s="70"/>
      <c r="E1" s="70"/>
      <c r="F1" s="70"/>
      <c r="G1" s="70"/>
      <c r="H1" s="70"/>
      <c r="I1" s="70"/>
      <c r="J1" s="71"/>
    </row>
    <row r="2" spans="1:10" ht="21.75" thickBot="1" x14ac:dyDescent="0.3">
      <c r="A2" s="2"/>
      <c r="B2" s="72" t="s">
        <v>1</v>
      </c>
      <c r="C2" s="73"/>
      <c r="D2" s="72" t="s">
        <v>2</v>
      </c>
      <c r="E2" s="73"/>
      <c r="F2" s="73"/>
      <c r="G2" s="73"/>
      <c r="H2" s="74"/>
      <c r="I2" s="3" t="s">
        <v>3</v>
      </c>
      <c r="J2" s="4" t="s">
        <v>4</v>
      </c>
    </row>
    <row r="3" spans="1:10" ht="21.75" thickBot="1" x14ac:dyDescent="0.3">
      <c r="A3" s="5"/>
      <c r="B3" s="75" t="s">
        <v>5</v>
      </c>
      <c r="C3" s="76"/>
      <c r="D3" s="75" t="s">
        <v>129</v>
      </c>
      <c r="E3" s="76"/>
      <c r="F3" s="76"/>
      <c r="G3" s="76"/>
      <c r="H3" s="77"/>
      <c r="I3" s="6">
        <v>44470</v>
      </c>
      <c r="J3" s="7">
        <v>1</v>
      </c>
    </row>
    <row r="4" spans="1:10" x14ac:dyDescent="0.25">
      <c r="A4" s="78"/>
      <c r="B4" s="79"/>
      <c r="C4" s="79"/>
      <c r="D4" s="80"/>
      <c r="E4" s="80"/>
      <c r="F4" s="80"/>
      <c r="G4" s="80"/>
      <c r="H4" s="80"/>
      <c r="I4" s="79"/>
      <c r="J4" s="81"/>
    </row>
    <row r="5" spans="1:10" ht="3" customHeight="1" x14ac:dyDescent="0.25">
      <c r="A5" s="58"/>
      <c r="B5" s="59"/>
      <c r="C5" s="59"/>
      <c r="D5" s="59"/>
      <c r="E5" s="59"/>
      <c r="F5" s="59"/>
      <c r="G5" s="59"/>
      <c r="H5" s="59"/>
      <c r="I5" s="59"/>
      <c r="J5" s="60"/>
    </row>
    <row r="6" spans="1:10" ht="15.75" x14ac:dyDescent="0.25">
      <c r="A6" s="61" t="s">
        <v>6</v>
      </c>
      <c r="B6" s="62"/>
      <c r="C6" s="62"/>
      <c r="D6" s="62"/>
      <c r="E6" s="62"/>
      <c r="F6" s="62"/>
      <c r="G6" s="62"/>
      <c r="H6" s="62"/>
      <c r="I6" s="62"/>
      <c r="J6" s="63"/>
    </row>
    <row r="7" spans="1:10" ht="15.75" x14ac:dyDescent="0.25">
      <c r="A7" s="64" t="s">
        <v>7</v>
      </c>
      <c r="B7" s="65"/>
      <c r="C7" s="65"/>
      <c r="D7" s="65"/>
      <c r="E7" s="65"/>
      <c r="F7" s="65"/>
      <c r="G7" s="65"/>
      <c r="H7" s="65"/>
      <c r="I7" s="65"/>
      <c r="J7" s="66"/>
    </row>
    <row r="8" spans="1:10" ht="14.45" customHeight="1" x14ac:dyDescent="0.25">
      <c r="A8" s="8" t="s">
        <v>8</v>
      </c>
      <c r="B8" s="67" t="s">
        <v>9</v>
      </c>
      <c r="C8" s="67"/>
      <c r="D8" s="67"/>
      <c r="E8" s="67"/>
      <c r="F8" s="67"/>
      <c r="G8" s="67"/>
      <c r="H8" s="67"/>
      <c r="I8" s="67"/>
      <c r="J8" s="68"/>
    </row>
    <row r="9" spans="1:10" ht="15" customHeight="1" x14ac:dyDescent="0.25">
      <c r="A9" s="9" t="s">
        <v>10</v>
      </c>
      <c r="B9" s="67" t="s">
        <v>11</v>
      </c>
      <c r="C9" s="67"/>
      <c r="D9" s="67"/>
      <c r="E9" s="67"/>
      <c r="F9" s="67"/>
      <c r="G9" s="67"/>
      <c r="H9" s="67"/>
      <c r="I9" s="67"/>
      <c r="J9" s="68"/>
    </row>
    <row r="10" spans="1:10" ht="14.45" customHeight="1" x14ac:dyDescent="0.25">
      <c r="A10" s="9" t="s">
        <v>12</v>
      </c>
      <c r="B10" s="67" t="s">
        <v>13</v>
      </c>
      <c r="C10" s="67"/>
      <c r="D10" s="67"/>
      <c r="E10" s="67"/>
      <c r="F10" s="67"/>
      <c r="G10" s="67"/>
      <c r="H10" s="67"/>
      <c r="I10" s="67"/>
      <c r="J10" s="68"/>
    </row>
    <row r="11" spans="1:10" ht="31.5" customHeight="1" x14ac:dyDescent="0.25">
      <c r="A11" s="8" t="s">
        <v>14</v>
      </c>
      <c r="B11" s="67" t="s">
        <v>104</v>
      </c>
      <c r="C11" s="67"/>
      <c r="D11" s="67"/>
      <c r="E11" s="67"/>
      <c r="F11" s="67"/>
      <c r="G11" s="67"/>
      <c r="H11" s="67"/>
      <c r="I11" s="67"/>
      <c r="J11" s="68"/>
    </row>
    <row r="12" spans="1:10" ht="30.75" customHeight="1" x14ac:dyDescent="0.25">
      <c r="A12" s="8" t="s">
        <v>16</v>
      </c>
      <c r="B12" s="67" t="s">
        <v>105</v>
      </c>
      <c r="C12" s="67"/>
      <c r="D12" s="67"/>
      <c r="E12" s="67"/>
      <c r="F12" s="67"/>
      <c r="G12" s="67"/>
      <c r="H12" s="67"/>
      <c r="I12" s="67"/>
      <c r="J12" s="68"/>
    </row>
    <row r="13" spans="1:10" ht="15.75" x14ac:dyDescent="0.25">
      <c r="A13" s="61" t="s">
        <v>18</v>
      </c>
      <c r="B13" s="62"/>
      <c r="C13" s="62"/>
      <c r="D13" s="62"/>
      <c r="E13" s="62"/>
      <c r="F13" s="62"/>
      <c r="G13" s="62"/>
      <c r="H13" s="62"/>
      <c r="I13" s="62"/>
      <c r="J13" s="63"/>
    </row>
    <row r="14" spans="1:10" ht="51" customHeight="1" x14ac:dyDescent="0.25">
      <c r="A14" s="8" t="s">
        <v>19</v>
      </c>
      <c r="B14" s="10">
        <v>2</v>
      </c>
      <c r="C14" s="84" t="s">
        <v>20</v>
      </c>
      <c r="D14" s="84"/>
      <c r="E14" s="84"/>
      <c r="F14" s="84"/>
      <c r="G14" s="84"/>
      <c r="H14" s="84"/>
      <c r="I14" s="84"/>
      <c r="J14" s="84"/>
    </row>
    <row r="15" spans="1:10" ht="48" customHeight="1" x14ac:dyDescent="0.25">
      <c r="A15" s="8" t="s">
        <v>21</v>
      </c>
      <c r="B15" s="11">
        <v>2.2999999999999998</v>
      </c>
      <c r="C15" s="84" t="s">
        <v>22</v>
      </c>
      <c r="D15" s="84"/>
      <c r="E15" s="84"/>
      <c r="F15" s="84"/>
      <c r="G15" s="84"/>
      <c r="H15" s="84"/>
      <c r="I15" s="84"/>
      <c r="J15" s="84"/>
    </row>
    <row r="16" spans="1:10" ht="28.5" customHeight="1" x14ac:dyDescent="0.25">
      <c r="A16" s="8" t="s">
        <v>23</v>
      </c>
      <c r="B16" s="12" t="s">
        <v>24</v>
      </c>
      <c r="C16" s="84" t="s">
        <v>25</v>
      </c>
      <c r="D16" s="84"/>
      <c r="E16" s="84"/>
      <c r="F16" s="84"/>
      <c r="G16" s="84"/>
      <c r="H16" s="84"/>
      <c r="I16" s="84"/>
      <c r="J16" s="84"/>
    </row>
    <row r="17" spans="1:10" ht="15.75" x14ac:dyDescent="0.25">
      <c r="A17" s="61" t="s">
        <v>26</v>
      </c>
      <c r="B17" s="62"/>
      <c r="C17" s="62"/>
      <c r="D17" s="62"/>
      <c r="E17" s="62"/>
      <c r="F17" s="62"/>
      <c r="G17" s="62"/>
      <c r="H17" s="62"/>
      <c r="I17" s="62"/>
      <c r="J17" s="63"/>
    </row>
    <row r="18" spans="1:10" x14ac:dyDescent="0.25">
      <c r="A18" s="8" t="s">
        <v>27</v>
      </c>
      <c r="B18" s="82" t="s">
        <v>28</v>
      </c>
      <c r="C18" s="82"/>
      <c r="D18" s="82"/>
      <c r="E18" s="82"/>
      <c r="F18" s="82"/>
      <c r="G18" s="82"/>
      <c r="H18" s="82"/>
      <c r="I18" s="82"/>
      <c r="J18" s="83"/>
    </row>
    <row r="19" spans="1:10" ht="49.15" customHeight="1" x14ac:dyDescent="0.25">
      <c r="A19" s="13" t="s">
        <v>29</v>
      </c>
      <c r="B19" s="67" t="s">
        <v>106</v>
      </c>
      <c r="C19" s="67"/>
      <c r="D19" s="67"/>
      <c r="E19" s="67"/>
      <c r="F19" s="67"/>
      <c r="G19" s="67"/>
      <c r="H19" s="67"/>
      <c r="I19" s="67"/>
      <c r="J19" s="68"/>
    </row>
    <row r="20" spans="1:10" x14ac:dyDescent="0.25">
      <c r="A20" s="13" t="s">
        <v>31</v>
      </c>
      <c r="B20" s="67" t="s">
        <v>32</v>
      </c>
      <c r="C20" s="67"/>
      <c r="D20" s="67"/>
      <c r="E20" s="67"/>
      <c r="F20" s="67"/>
      <c r="G20" s="67"/>
      <c r="H20" s="67"/>
      <c r="I20" s="67"/>
      <c r="J20" s="68"/>
    </row>
    <row r="21" spans="1:10" ht="72.599999999999994" customHeight="1" x14ac:dyDescent="0.25">
      <c r="A21" s="13" t="s">
        <v>33</v>
      </c>
      <c r="B21" s="67" t="s">
        <v>34</v>
      </c>
      <c r="C21" s="67"/>
      <c r="D21" s="67"/>
      <c r="E21" s="67"/>
      <c r="F21" s="67"/>
      <c r="G21" s="67"/>
      <c r="H21" s="67"/>
      <c r="I21" s="67"/>
      <c r="J21" s="68"/>
    </row>
    <row r="22" spans="1:10" ht="15.75" x14ac:dyDescent="0.25">
      <c r="A22" s="61" t="s">
        <v>35</v>
      </c>
      <c r="B22" s="62"/>
      <c r="C22" s="62"/>
      <c r="D22" s="62"/>
      <c r="E22" s="62"/>
      <c r="F22" s="62"/>
      <c r="G22" s="62"/>
      <c r="H22" s="62"/>
      <c r="I22" s="62"/>
      <c r="J22" s="63"/>
    </row>
    <row r="23" spans="1:10" ht="15.75" x14ac:dyDescent="0.25">
      <c r="A23" s="64" t="s">
        <v>36</v>
      </c>
      <c r="B23" s="65"/>
      <c r="C23" s="65"/>
      <c r="D23" s="65"/>
      <c r="E23" s="65"/>
      <c r="F23" s="65"/>
      <c r="G23" s="65"/>
      <c r="H23" s="65"/>
      <c r="I23" s="65"/>
      <c r="J23" s="66"/>
    </row>
    <row r="24" spans="1:10" ht="15" customHeight="1" x14ac:dyDescent="0.25">
      <c r="A24" s="85" t="s">
        <v>37</v>
      </c>
      <c r="B24" s="86"/>
      <c r="C24" s="87" t="s">
        <v>38</v>
      </c>
      <c r="D24" s="88"/>
      <c r="E24" s="88"/>
      <c r="F24" s="88" t="s">
        <v>39</v>
      </c>
      <c r="G24" s="88"/>
      <c r="H24" s="86"/>
      <c r="I24" s="87" t="s">
        <v>40</v>
      </c>
      <c r="J24" s="89"/>
    </row>
    <row r="25" spans="1:10" ht="15" customHeight="1" x14ac:dyDescent="0.25">
      <c r="A25" s="90">
        <v>14274980</v>
      </c>
      <c r="B25" s="91"/>
      <c r="C25" s="92">
        <v>21474960</v>
      </c>
      <c r="D25" s="93"/>
      <c r="E25" s="94"/>
      <c r="F25" s="92">
        <v>15306098.870000001</v>
      </c>
      <c r="G25" s="93"/>
      <c r="H25" s="94"/>
      <c r="I25" s="95">
        <f>IF(F25&gt;0,F25/C25,0)</f>
        <v>0.71274167076446249</v>
      </c>
      <c r="J25" s="96"/>
    </row>
    <row r="26" spans="1:10" ht="15.75" x14ac:dyDescent="0.25">
      <c r="A26" s="64" t="s">
        <v>41</v>
      </c>
      <c r="B26" s="65"/>
      <c r="C26" s="65"/>
      <c r="D26" s="65"/>
      <c r="E26" s="65"/>
      <c r="F26" s="65"/>
      <c r="G26" s="65"/>
      <c r="H26" s="65"/>
      <c r="I26" s="65"/>
      <c r="J26" s="66"/>
    </row>
    <row r="27" spans="1:10" x14ac:dyDescent="0.25">
      <c r="A27" s="14"/>
      <c r="B27"/>
      <c r="C27" s="103" t="s">
        <v>42</v>
      </c>
      <c r="D27" s="104"/>
      <c r="E27" s="103" t="s">
        <v>43</v>
      </c>
      <c r="F27" s="104"/>
      <c r="G27" s="103" t="s">
        <v>44</v>
      </c>
      <c r="H27" s="103"/>
      <c r="I27" s="103" t="s">
        <v>45</v>
      </c>
      <c r="J27" s="105"/>
    </row>
    <row r="28" spans="1:10" ht="38.25" x14ac:dyDescent="0.25">
      <c r="A28" s="15" t="s">
        <v>46</v>
      </c>
      <c r="B28" s="16" t="s">
        <v>47</v>
      </c>
      <c r="C28" s="16" t="s">
        <v>48</v>
      </c>
      <c r="D28" s="16" t="s">
        <v>49</v>
      </c>
      <c r="E28" s="16" t="s">
        <v>50</v>
      </c>
      <c r="F28" s="16" t="s">
        <v>51</v>
      </c>
      <c r="G28" s="16" t="s">
        <v>52</v>
      </c>
      <c r="H28" s="48" t="s">
        <v>53</v>
      </c>
      <c r="I28" s="16" t="s">
        <v>54</v>
      </c>
      <c r="J28" s="17" t="s">
        <v>55</v>
      </c>
    </row>
    <row r="29" spans="1:10" ht="39" customHeight="1" x14ac:dyDescent="0.25">
      <c r="A29" s="18" t="s">
        <v>107</v>
      </c>
      <c r="B29" s="19"/>
      <c r="C29" s="20">
        <v>190</v>
      </c>
      <c r="D29" s="22">
        <v>14274960</v>
      </c>
      <c r="E29" s="20">
        <v>70</v>
      </c>
      <c r="F29" s="22">
        <v>2990567.55</v>
      </c>
      <c r="G29" s="46">
        <v>40</v>
      </c>
      <c r="H29" s="22">
        <v>2950198.55</v>
      </c>
      <c r="I29" s="47">
        <f>IF(G29&gt;0,G29/C29,0)</f>
        <v>0.21052631578947367</v>
      </c>
      <c r="J29" s="25">
        <f>IF(H29&gt;0,H29/D29,0)</f>
        <v>0.20666947928400498</v>
      </c>
    </row>
    <row r="30" spans="1:10" ht="48" x14ac:dyDescent="0.25">
      <c r="A30" s="26" t="s">
        <v>108</v>
      </c>
      <c r="B30" s="27"/>
      <c r="C30" s="20">
        <v>76</v>
      </c>
      <c r="D30" s="22">
        <v>3600000</v>
      </c>
      <c r="E30" s="28">
        <v>21</v>
      </c>
      <c r="F30" s="22">
        <v>1800000</v>
      </c>
      <c r="G30" s="29">
        <v>11</v>
      </c>
      <c r="H30" s="49">
        <v>1800000</v>
      </c>
      <c r="I30" s="24">
        <f t="shared" ref="I30:J31" si="0">IF(G30&gt;0,G30/C30,0)</f>
        <v>0.14473684210526316</v>
      </c>
      <c r="J30" s="25">
        <f t="shared" si="0"/>
        <v>0.5</v>
      </c>
    </row>
    <row r="31" spans="1:10" ht="36" x14ac:dyDescent="0.25">
      <c r="A31" s="26" t="s">
        <v>109</v>
      </c>
      <c r="B31" s="27"/>
      <c r="C31" s="28">
        <v>717</v>
      </c>
      <c r="D31" s="30">
        <v>3600000</v>
      </c>
      <c r="E31" s="28">
        <v>192</v>
      </c>
      <c r="F31" s="30">
        <v>1800000</v>
      </c>
      <c r="G31" s="29">
        <v>144</v>
      </c>
      <c r="H31" s="30">
        <v>1800000</v>
      </c>
      <c r="I31" s="24">
        <f t="shared" si="0"/>
        <v>0.20083682008368201</v>
      </c>
      <c r="J31" s="31">
        <f t="shared" si="0"/>
        <v>0.5</v>
      </c>
    </row>
    <row r="32" spans="1:10" ht="15.75" x14ac:dyDescent="0.25">
      <c r="A32" s="61" t="s">
        <v>56</v>
      </c>
      <c r="B32" s="62"/>
      <c r="C32" s="62"/>
      <c r="D32" s="62"/>
      <c r="E32" s="62"/>
      <c r="F32" s="62"/>
      <c r="G32" s="62"/>
      <c r="H32" s="62"/>
      <c r="I32" s="62"/>
      <c r="J32" s="63"/>
    </row>
    <row r="33" spans="1:10" ht="15.75" x14ac:dyDescent="0.25">
      <c r="A33" s="64" t="s">
        <v>57</v>
      </c>
      <c r="B33" s="65"/>
      <c r="C33" s="65"/>
      <c r="D33" s="65"/>
      <c r="E33" s="65"/>
      <c r="F33" s="65"/>
      <c r="G33" s="65"/>
      <c r="H33" s="65"/>
      <c r="I33" s="65"/>
      <c r="J33" s="66"/>
    </row>
    <row r="34" spans="1:10" x14ac:dyDescent="0.25">
      <c r="A34" s="32" t="s">
        <v>58</v>
      </c>
      <c r="B34" s="97" t="s">
        <v>107</v>
      </c>
      <c r="C34" s="97"/>
      <c r="D34" s="97"/>
      <c r="E34" s="97"/>
      <c r="F34" s="97"/>
      <c r="G34" s="97"/>
      <c r="H34" s="97"/>
      <c r="I34" s="97"/>
      <c r="J34" s="98"/>
    </row>
    <row r="35" spans="1:10" ht="30" x14ac:dyDescent="0.25">
      <c r="A35" s="32" t="s">
        <v>59</v>
      </c>
      <c r="B35" s="67" t="s">
        <v>60</v>
      </c>
      <c r="C35" s="67"/>
      <c r="D35" s="67"/>
      <c r="E35" s="67"/>
      <c r="F35" s="67"/>
      <c r="G35" s="67"/>
      <c r="H35" s="67"/>
      <c r="I35" s="67"/>
      <c r="J35" s="68"/>
    </row>
    <row r="36" spans="1:10" ht="31.5" customHeight="1" x14ac:dyDescent="0.25">
      <c r="A36" s="32" t="s">
        <v>61</v>
      </c>
      <c r="B36" s="99" t="s">
        <v>130</v>
      </c>
      <c r="C36" s="99"/>
      <c r="D36" s="99"/>
      <c r="E36" s="99"/>
      <c r="F36" s="99"/>
      <c r="G36" s="99"/>
      <c r="H36" s="99"/>
      <c r="I36" s="99"/>
      <c r="J36" s="100"/>
    </row>
    <row r="37" spans="1:10" ht="87" customHeight="1" x14ac:dyDescent="0.25">
      <c r="A37" s="32" t="s">
        <v>62</v>
      </c>
      <c r="B37" s="99" t="s">
        <v>131</v>
      </c>
      <c r="C37" s="99"/>
      <c r="D37" s="99"/>
      <c r="E37" s="99"/>
      <c r="F37" s="99"/>
      <c r="G37" s="99"/>
      <c r="H37" s="99"/>
      <c r="I37" s="99"/>
      <c r="J37" s="100"/>
    </row>
    <row r="38" spans="1:10" x14ac:dyDescent="0.25">
      <c r="A38" s="32" t="s">
        <v>58</v>
      </c>
      <c r="B38" s="101" t="s">
        <v>108</v>
      </c>
      <c r="C38" s="101"/>
      <c r="D38" s="101"/>
      <c r="E38" s="101"/>
      <c r="F38" s="101"/>
      <c r="G38" s="101"/>
      <c r="H38" s="101"/>
      <c r="I38" s="101"/>
      <c r="J38" s="102"/>
    </row>
    <row r="39" spans="1:10" ht="30" x14ac:dyDescent="0.25">
      <c r="A39" s="32" t="s">
        <v>59</v>
      </c>
      <c r="B39" s="99" t="s">
        <v>63</v>
      </c>
      <c r="C39" s="99"/>
      <c r="D39" s="99"/>
      <c r="E39" s="99"/>
      <c r="F39" s="99"/>
      <c r="G39" s="99"/>
      <c r="H39" s="99"/>
      <c r="I39" s="99"/>
      <c r="J39" s="100"/>
    </row>
    <row r="40" spans="1:10" ht="33" customHeight="1" x14ac:dyDescent="0.25">
      <c r="A40" s="32" t="s">
        <v>61</v>
      </c>
      <c r="B40" s="99" t="s">
        <v>132</v>
      </c>
      <c r="C40" s="99"/>
      <c r="D40" s="99"/>
      <c r="E40" s="99"/>
      <c r="F40" s="99"/>
      <c r="G40" s="99"/>
      <c r="H40" s="99"/>
      <c r="I40" s="99"/>
      <c r="J40" s="100"/>
    </row>
    <row r="41" spans="1:10" ht="109.5" customHeight="1" x14ac:dyDescent="0.25">
      <c r="A41" s="32" t="s">
        <v>62</v>
      </c>
      <c r="B41" s="99" t="s">
        <v>133</v>
      </c>
      <c r="C41" s="99"/>
      <c r="D41" s="99"/>
      <c r="E41" s="99"/>
      <c r="F41" s="99"/>
      <c r="G41" s="99"/>
      <c r="H41" s="99"/>
      <c r="I41" s="99"/>
      <c r="J41" s="100"/>
    </row>
    <row r="42" spans="1:10" x14ac:dyDescent="0.25">
      <c r="A42" s="32" t="s">
        <v>58</v>
      </c>
      <c r="B42" s="101" t="s">
        <v>109</v>
      </c>
      <c r="C42" s="101"/>
      <c r="D42" s="101"/>
      <c r="E42" s="101"/>
      <c r="F42" s="101"/>
      <c r="G42" s="101"/>
      <c r="H42" s="101"/>
      <c r="I42" s="101"/>
      <c r="J42" s="102"/>
    </row>
    <row r="43" spans="1:10" ht="30" x14ac:dyDescent="0.25">
      <c r="A43" s="32" t="s">
        <v>59</v>
      </c>
      <c r="B43" s="99" t="s">
        <v>64</v>
      </c>
      <c r="C43" s="99"/>
      <c r="D43" s="99"/>
      <c r="E43" s="99"/>
      <c r="F43" s="99"/>
      <c r="G43" s="99"/>
      <c r="H43" s="99"/>
      <c r="I43" s="99"/>
      <c r="J43" s="100"/>
    </row>
    <row r="44" spans="1:10" ht="21" customHeight="1" x14ac:dyDescent="0.25">
      <c r="A44" s="32" t="s">
        <v>61</v>
      </c>
      <c r="B44" s="99" t="s">
        <v>134</v>
      </c>
      <c r="C44" s="99"/>
      <c r="D44" s="99"/>
      <c r="E44" s="99"/>
      <c r="F44" s="99"/>
      <c r="G44" s="99"/>
      <c r="H44" s="99"/>
      <c r="I44" s="99"/>
      <c r="J44" s="100"/>
    </row>
    <row r="45" spans="1:10" ht="93.75" customHeight="1" x14ac:dyDescent="0.25">
      <c r="A45" s="32" t="s">
        <v>62</v>
      </c>
      <c r="B45" s="99" t="s">
        <v>135</v>
      </c>
      <c r="C45" s="99"/>
      <c r="D45" s="99"/>
      <c r="E45" s="99"/>
      <c r="F45" s="99"/>
      <c r="G45" s="99"/>
      <c r="H45" s="99"/>
      <c r="I45" s="99"/>
      <c r="J45" s="100"/>
    </row>
    <row r="46" spans="1:10" ht="15.75" x14ac:dyDescent="0.25">
      <c r="A46" s="61" t="s">
        <v>65</v>
      </c>
      <c r="B46" s="62"/>
      <c r="C46" s="62"/>
      <c r="D46" s="62"/>
      <c r="E46" s="62"/>
      <c r="F46" s="62"/>
      <c r="G46" s="62"/>
      <c r="H46" s="62"/>
      <c r="I46" s="62"/>
      <c r="J46" s="63"/>
    </row>
    <row r="47" spans="1:10" ht="15.75" x14ac:dyDescent="0.25">
      <c r="A47" s="106" t="s">
        <v>66</v>
      </c>
      <c r="B47" s="107"/>
      <c r="C47" s="107"/>
      <c r="D47" s="107"/>
      <c r="E47" s="107"/>
      <c r="F47" s="107"/>
      <c r="G47" s="107"/>
      <c r="H47" s="107"/>
      <c r="I47" s="107"/>
      <c r="J47" s="108"/>
    </row>
    <row r="48" spans="1:10" ht="12.95" customHeight="1" x14ac:dyDescent="0.25">
      <c r="A48" s="109"/>
      <c r="B48" s="110"/>
      <c r="C48" s="110"/>
      <c r="D48" s="110"/>
      <c r="E48" s="110"/>
      <c r="F48" s="110"/>
      <c r="G48" s="110"/>
      <c r="H48" s="110"/>
      <c r="I48" s="110"/>
      <c r="J48" s="111"/>
    </row>
    <row r="49" spans="1:11" ht="5.25" customHeight="1" x14ac:dyDescent="0.25">
      <c r="A49" s="33"/>
      <c r="B49" s="34"/>
      <c r="C49" s="34"/>
      <c r="D49" s="34"/>
      <c r="E49" s="34"/>
      <c r="F49" s="34"/>
      <c r="G49" s="34"/>
      <c r="H49" s="34"/>
      <c r="I49" s="34"/>
      <c r="J49" s="35"/>
    </row>
    <row r="50" spans="1:11" ht="15.75" x14ac:dyDescent="0.25">
      <c r="A50" s="61" t="s">
        <v>26</v>
      </c>
      <c r="B50" s="62"/>
      <c r="C50" s="62"/>
      <c r="D50" s="62"/>
      <c r="E50" s="62"/>
      <c r="F50" s="62"/>
      <c r="G50" s="62"/>
      <c r="H50" s="62"/>
      <c r="I50" s="62"/>
      <c r="J50" s="63"/>
    </row>
    <row r="51" spans="1:11" x14ac:dyDescent="0.25">
      <c r="A51" s="8" t="s">
        <v>27</v>
      </c>
      <c r="B51" s="97" t="s">
        <v>67</v>
      </c>
      <c r="C51" s="97"/>
      <c r="D51" s="97"/>
      <c r="E51" s="97"/>
      <c r="F51" s="97"/>
      <c r="G51" s="97"/>
      <c r="H51" s="97"/>
      <c r="I51" s="97"/>
      <c r="J51" s="98"/>
    </row>
    <row r="52" spans="1:11" ht="79.150000000000006" customHeight="1" x14ac:dyDescent="0.25">
      <c r="A52" s="13" t="s">
        <v>29</v>
      </c>
      <c r="B52" s="67" t="s">
        <v>68</v>
      </c>
      <c r="C52" s="67"/>
      <c r="D52" s="67"/>
      <c r="E52" s="67"/>
      <c r="F52" s="67"/>
      <c r="G52" s="67"/>
      <c r="H52" s="67"/>
      <c r="I52" s="67"/>
      <c r="J52" s="68"/>
    </row>
    <row r="53" spans="1:11" ht="28.5" customHeight="1" x14ac:dyDescent="0.25">
      <c r="A53" s="13" t="s">
        <v>31</v>
      </c>
      <c r="B53" s="67" t="s">
        <v>69</v>
      </c>
      <c r="C53" s="67"/>
      <c r="D53" s="67"/>
      <c r="E53" s="67"/>
      <c r="F53" s="67"/>
      <c r="G53" s="67"/>
      <c r="H53" s="67"/>
      <c r="I53" s="67"/>
      <c r="J53" s="68"/>
    </row>
    <row r="54" spans="1:11" ht="69" customHeight="1" x14ac:dyDescent="0.25">
      <c r="A54" s="13" t="s">
        <v>33</v>
      </c>
      <c r="B54" s="67" t="s">
        <v>70</v>
      </c>
      <c r="C54" s="67"/>
      <c r="D54" s="67"/>
      <c r="E54" s="67"/>
      <c r="F54" s="67"/>
      <c r="G54" s="67"/>
      <c r="H54" s="67"/>
      <c r="I54" s="67"/>
      <c r="J54" s="68"/>
    </row>
    <row r="55" spans="1:11" ht="15.75" x14ac:dyDescent="0.25">
      <c r="A55" s="61" t="s">
        <v>35</v>
      </c>
      <c r="B55" s="62"/>
      <c r="C55" s="62"/>
      <c r="D55" s="62"/>
      <c r="E55" s="62"/>
      <c r="F55" s="62"/>
      <c r="G55" s="62"/>
      <c r="H55" s="62"/>
      <c r="I55" s="62"/>
      <c r="J55" s="63"/>
    </row>
    <row r="56" spans="1:11" ht="15.75" x14ac:dyDescent="0.25">
      <c r="A56" s="64" t="s">
        <v>36</v>
      </c>
      <c r="B56" s="65"/>
      <c r="C56" s="65"/>
      <c r="D56" s="65"/>
      <c r="E56" s="65"/>
      <c r="F56" s="65"/>
      <c r="G56" s="65"/>
      <c r="H56" s="65"/>
      <c r="I56" s="65"/>
      <c r="J56" s="66"/>
    </row>
    <row r="57" spans="1:11" x14ac:dyDescent="0.25">
      <c r="A57" s="85" t="s">
        <v>37</v>
      </c>
      <c r="B57" s="86"/>
      <c r="C57" s="87" t="s">
        <v>38</v>
      </c>
      <c r="D57" s="88"/>
      <c r="E57" s="88"/>
      <c r="F57" s="88" t="s">
        <v>39</v>
      </c>
      <c r="G57" s="88"/>
      <c r="H57" s="86"/>
      <c r="I57" s="87" t="s">
        <v>40</v>
      </c>
      <c r="J57" s="89"/>
    </row>
    <row r="58" spans="1:11" x14ac:dyDescent="0.25">
      <c r="A58" s="90">
        <v>226899040</v>
      </c>
      <c r="B58" s="91"/>
      <c r="C58" s="112">
        <f>SUM(D62:D65)</f>
        <v>232054040</v>
      </c>
      <c r="D58" s="113"/>
      <c r="E58" s="114"/>
      <c r="F58" s="92">
        <v>173304171.23000005</v>
      </c>
      <c r="G58" s="93"/>
      <c r="H58" s="94"/>
      <c r="I58" s="95">
        <f>IF(F58&gt;0,F58/C58,0)</f>
        <v>0.74682677892615035</v>
      </c>
      <c r="J58" s="96"/>
      <c r="K58" s="36"/>
    </row>
    <row r="59" spans="1:11" ht="15.75" x14ac:dyDescent="0.25">
      <c r="A59" s="64" t="s">
        <v>41</v>
      </c>
      <c r="B59" s="65"/>
      <c r="C59" s="65"/>
      <c r="D59" s="65"/>
      <c r="E59" s="65"/>
      <c r="F59" s="65"/>
      <c r="G59" s="65"/>
      <c r="H59" s="65"/>
      <c r="I59" s="65"/>
      <c r="J59" s="66"/>
    </row>
    <row r="60" spans="1:11" x14ac:dyDescent="0.25">
      <c r="A60" s="14"/>
      <c r="B60"/>
      <c r="C60" s="103" t="s">
        <v>110</v>
      </c>
      <c r="D60" s="104"/>
      <c r="E60" s="103" t="s">
        <v>43</v>
      </c>
      <c r="F60" s="104"/>
      <c r="G60" s="103" t="s">
        <v>44</v>
      </c>
      <c r="H60" s="103"/>
      <c r="I60" s="103" t="s">
        <v>45</v>
      </c>
      <c r="J60" s="105"/>
    </row>
    <row r="61" spans="1:11" ht="38.25" x14ac:dyDescent="0.25">
      <c r="A61" s="15" t="s">
        <v>46</v>
      </c>
      <c r="B61" s="16" t="s">
        <v>47</v>
      </c>
      <c r="C61" s="16" t="s">
        <v>48</v>
      </c>
      <c r="D61" s="16" t="s">
        <v>49</v>
      </c>
      <c r="E61" s="16" t="s">
        <v>50</v>
      </c>
      <c r="F61" s="16" t="s">
        <v>51</v>
      </c>
      <c r="G61" s="16" t="s">
        <v>52</v>
      </c>
      <c r="H61" s="16" t="s">
        <v>53</v>
      </c>
      <c r="I61" s="16" t="s">
        <v>54</v>
      </c>
      <c r="J61" s="17" t="s">
        <v>55</v>
      </c>
    </row>
    <row r="62" spans="1:11" ht="72" x14ac:dyDescent="0.25">
      <c r="A62" s="18" t="s">
        <v>111</v>
      </c>
      <c r="B62" s="19"/>
      <c r="C62" s="20">
        <v>400</v>
      </c>
      <c r="D62" s="22">
        <v>33632200</v>
      </c>
      <c r="E62" s="29">
        <v>125</v>
      </c>
      <c r="F62" s="22">
        <v>8890454.1099999994</v>
      </c>
      <c r="G62" s="23">
        <v>124</v>
      </c>
      <c r="H62" s="22">
        <v>8890454.1099999994</v>
      </c>
      <c r="I62" s="37">
        <f>IF(G62&gt;0,G62/C62,0)</f>
        <v>0.31</v>
      </c>
      <c r="J62" s="25">
        <f>IF(H62&gt;0,H62/D62,0)</f>
        <v>0.26434351930590327</v>
      </c>
    </row>
    <row r="63" spans="1:11" ht="72" x14ac:dyDescent="0.25">
      <c r="A63" s="26" t="s">
        <v>112</v>
      </c>
      <c r="B63" s="27"/>
      <c r="C63" s="28">
        <v>10400</v>
      </c>
      <c r="D63" s="30">
        <v>193671840</v>
      </c>
      <c r="E63" s="29">
        <v>3200</v>
      </c>
      <c r="F63" s="30">
        <v>47715818.310000002</v>
      </c>
      <c r="G63" s="29">
        <v>3568</v>
      </c>
      <c r="H63" s="30">
        <v>49958726.729999997</v>
      </c>
      <c r="I63" s="38">
        <f>IF(G63&gt;0,G63/C63,0)</f>
        <v>0.34307692307692306</v>
      </c>
      <c r="J63" s="31">
        <f>IF(H63&gt;0,H63/D63,0)</f>
        <v>0.25795555373460588</v>
      </c>
    </row>
    <row r="64" spans="1:11" ht="60" x14ac:dyDescent="0.25">
      <c r="A64" s="39" t="s">
        <v>113</v>
      </c>
      <c r="B64" s="27"/>
      <c r="C64" s="28">
        <v>186</v>
      </c>
      <c r="D64" s="30">
        <v>2050000</v>
      </c>
      <c r="E64" s="29">
        <v>74</v>
      </c>
      <c r="F64" s="30">
        <v>1000000</v>
      </c>
      <c r="G64" s="29">
        <v>46</v>
      </c>
      <c r="H64" s="30">
        <v>1000000</v>
      </c>
      <c r="I64" s="38">
        <f t="shared" ref="I64:I65" si="1">IF(G64&gt;0,G64/C64,0)</f>
        <v>0.24731182795698925</v>
      </c>
      <c r="J64" s="25">
        <f>IF(H64&gt;0,H64/D64,0)</f>
        <v>0.48780487804878048</v>
      </c>
    </row>
    <row r="65" spans="1:10" ht="72" x14ac:dyDescent="0.25">
      <c r="A65" s="57" t="s">
        <v>74</v>
      </c>
      <c r="B65" s="27"/>
      <c r="C65" s="28">
        <v>3</v>
      </c>
      <c r="D65" s="56">
        <v>2700000</v>
      </c>
      <c r="E65" s="29">
        <v>1</v>
      </c>
      <c r="F65" s="30">
        <v>1700000</v>
      </c>
      <c r="G65" s="29">
        <v>1</v>
      </c>
      <c r="H65" s="30">
        <v>1700000</v>
      </c>
      <c r="I65" s="38">
        <f t="shared" si="1"/>
        <v>0.33333333333333331</v>
      </c>
      <c r="J65" s="55">
        <f>IF(H65&gt;0,H65/F65,0)</f>
        <v>1</v>
      </c>
    </row>
    <row r="66" spans="1:10" ht="15.75" x14ac:dyDescent="0.25">
      <c r="A66" s="61" t="s">
        <v>56</v>
      </c>
      <c r="B66" s="62"/>
      <c r="C66" s="62"/>
      <c r="D66" s="62"/>
      <c r="E66" s="62"/>
      <c r="F66" s="62"/>
      <c r="G66" s="62"/>
      <c r="H66" s="62"/>
      <c r="I66" s="62"/>
      <c r="J66" s="63"/>
    </row>
    <row r="67" spans="1:10" ht="15.75" x14ac:dyDescent="0.25">
      <c r="A67" s="64" t="s">
        <v>57</v>
      </c>
      <c r="B67" s="65"/>
      <c r="C67" s="65"/>
      <c r="D67" s="65"/>
      <c r="E67" s="65"/>
      <c r="F67" s="65"/>
      <c r="G67" s="65"/>
      <c r="H67" s="65"/>
      <c r="I67" s="65"/>
      <c r="J67" s="66"/>
    </row>
    <row r="68" spans="1:10" ht="27" customHeight="1" x14ac:dyDescent="0.25">
      <c r="A68" s="32" t="s">
        <v>58</v>
      </c>
      <c r="B68" s="97" t="s">
        <v>111</v>
      </c>
      <c r="C68" s="97"/>
      <c r="D68" s="97"/>
      <c r="E68" s="97"/>
      <c r="F68" s="97"/>
      <c r="G68" s="97"/>
      <c r="H68" s="97"/>
      <c r="I68" s="97"/>
      <c r="J68" s="98"/>
    </row>
    <row r="69" spans="1:10" ht="34.15" customHeight="1" x14ac:dyDescent="0.25">
      <c r="A69" s="32" t="s">
        <v>59</v>
      </c>
      <c r="B69" s="67" t="s">
        <v>75</v>
      </c>
      <c r="C69" s="67"/>
      <c r="D69" s="67"/>
      <c r="E69" s="67"/>
      <c r="F69" s="67"/>
      <c r="G69" s="67"/>
      <c r="H69" s="67"/>
      <c r="I69" s="67"/>
      <c r="J69" s="68"/>
    </row>
    <row r="70" spans="1:10" ht="45.75" customHeight="1" x14ac:dyDescent="0.25">
      <c r="A70" s="32" t="s">
        <v>61</v>
      </c>
      <c r="B70" s="99" t="s">
        <v>136</v>
      </c>
      <c r="C70" s="99"/>
      <c r="D70" s="99"/>
      <c r="E70" s="99"/>
      <c r="F70" s="99"/>
      <c r="G70" s="99"/>
      <c r="H70" s="99"/>
      <c r="I70" s="99"/>
      <c r="J70" s="100"/>
    </row>
    <row r="71" spans="1:10" ht="47.25" customHeight="1" x14ac:dyDescent="0.25">
      <c r="A71" s="32" t="s">
        <v>62</v>
      </c>
      <c r="B71" s="99" t="s">
        <v>137</v>
      </c>
      <c r="C71" s="99"/>
      <c r="D71" s="99"/>
      <c r="E71" s="99"/>
      <c r="F71" s="99"/>
      <c r="G71" s="99"/>
      <c r="H71" s="99"/>
      <c r="I71" s="99"/>
      <c r="J71" s="100"/>
    </row>
    <row r="72" spans="1:10" ht="24.75" customHeight="1" x14ac:dyDescent="0.25">
      <c r="A72" s="32" t="s">
        <v>58</v>
      </c>
      <c r="B72" s="101" t="s">
        <v>112</v>
      </c>
      <c r="C72" s="101"/>
      <c r="D72" s="101"/>
      <c r="E72" s="101"/>
      <c r="F72" s="101"/>
      <c r="G72" s="101"/>
      <c r="H72" s="101"/>
      <c r="I72" s="101"/>
      <c r="J72" s="102"/>
    </row>
    <row r="73" spans="1:10" ht="30" x14ac:dyDescent="0.25">
      <c r="A73" s="32" t="s">
        <v>59</v>
      </c>
      <c r="B73" s="67" t="s">
        <v>76</v>
      </c>
      <c r="C73" s="67"/>
      <c r="D73" s="67"/>
      <c r="E73" s="67"/>
      <c r="F73" s="67"/>
      <c r="G73" s="67"/>
      <c r="H73" s="67"/>
      <c r="I73" s="67"/>
      <c r="J73" s="68"/>
    </row>
    <row r="74" spans="1:10" x14ac:dyDescent="0.25">
      <c r="A74" s="32" t="s">
        <v>61</v>
      </c>
      <c r="B74" s="99" t="s">
        <v>138</v>
      </c>
      <c r="C74" s="99"/>
      <c r="D74" s="99"/>
      <c r="E74" s="99"/>
      <c r="F74" s="99"/>
      <c r="G74" s="99"/>
      <c r="H74" s="99"/>
      <c r="I74" s="99"/>
      <c r="J74" s="100"/>
    </row>
    <row r="75" spans="1:10" ht="98.25" customHeight="1" x14ac:dyDescent="0.25">
      <c r="A75" s="32" t="s">
        <v>62</v>
      </c>
      <c r="B75" s="99" t="s">
        <v>139</v>
      </c>
      <c r="C75" s="99"/>
      <c r="D75" s="99"/>
      <c r="E75" s="99"/>
      <c r="F75" s="99"/>
      <c r="G75" s="99"/>
      <c r="H75" s="99"/>
      <c r="I75" s="99"/>
      <c r="J75" s="100"/>
    </row>
    <row r="76" spans="1:10" ht="30" customHeight="1" x14ac:dyDescent="0.25">
      <c r="A76" s="32" t="s">
        <v>58</v>
      </c>
      <c r="B76" s="101" t="s">
        <v>113</v>
      </c>
      <c r="C76" s="101"/>
      <c r="D76" s="101"/>
      <c r="E76" s="101"/>
      <c r="F76" s="101"/>
      <c r="G76" s="101"/>
      <c r="H76" s="101"/>
      <c r="I76" s="101"/>
      <c r="J76" s="102"/>
    </row>
    <row r="77" spans="1:10" ht="30" customHeight="1" x14ac:dyDescent="0.25">
      <c r="A77" s="32" t="s">
        <v>59</v>
      </c>
      <c r="B77" s="67" t="s">
        <v>77</v>
      </c>
      <c r="C77" s="67"/>
      <c r="D77" s="67"/>
      <c r="E77" s="67"/>
      <c r="F77" s="67"/>
      <c r="G77" s="67"/>
      <c r="H77" s="67"/>
      <c r="I77" s="67"/>
      <c r="J77" s="68"/>
    </row>
    <row r="78" spans="1:10" ht="52.5" customHeight="1" x14ac:dyDescent="0.25">
      <c r="A78" s="32" t="s">
        <v>61</v>
      </c>
      <c r="B78" s="99" t="s">
        <v>140</v>
      </c>
      <c r="C78" s="99"/>
      <c r="D78" s="99"/>
      <c r="E78" s="99"/>
      <c r="F78" s="99"/>
      <c r="G78" s="99"/>
      <c r="H78" s="99"/>
      <c r="I78" s="99"/>
      <c r="J78" s="100"/>
    </row>
    <row r="79" spans="1:10" ht="108.75" customHeight="1" x14ac:dyDescent="0.25">
      <c r="A79" s="32" t="s">
        <v>62</v>
      </c>
      <c r="B79" s="99" t="s">
        <v>141</v>
      </c>
      <c r="C79" s="99"/>
      <c r="D79" s="99"/>
      <c r="E79" s="99"/>
      <c r="F79" s="99"/>
      <c r="G79" s="99"/>
      <c r="H79" s="99"/>
      <c r="I79" s="99"/>
      <c r="J79" s="100"/>
    </row>
    <row r="80" spans="1:10" ht="30.75" customHeight="1" x14ac:dyDescent="0.25">
      <c r="A80" s="32" t="s">
        <v>58</v>
      </c>
      <c r="B80" s="115" t="s">
        <v>114</v>
      </c>
      <c r="C80" s="115"/>
      <c r="D80" s="115"/>
      <c r="E80" s="115"/>
      <c r="F80" s="115"/>
      <c r="G80" s="115"/>
      <c r="H80" s="115"/>
      <c r="I80" s="115"/>
      <c r="J80" s="116"/>
    </row>
    <row r="81" spans="1:10" ht="30" x14ac:dyDescent="0.25">
      <c r="A81" s="32" t="s">
        <v>59</v>
      </c>
      <c r="B81" s="67" t="s">
        <v>115</v>
      </c>
      <c r="C81" s="67"/>
      <c r="D81" s="67"/>
      <c r="E81" s="67"/>
      <c r="F81" s="67"/>
      <c r="G81" s="67"/>
      <c r="H81" s="67"/>
      <c r="I81" s="67"/>
      <c r="J81" s="68"/>
    </row>
    <row r="82" spans="1:10" ht="29.25" customHeight="1" x14ac:dyDescent="0.25">
      <c r="A82" s="32" t="s">
        <v>61</v>
      </c>
      <c r="B82" s="99" t="s">
        <v>154</v>
      </c>
      <c r="C82" s="117"/>
      <c r="D82" s="117"/>
      <c r="E82" s="117"/>
      <c r="F82" s="117"/>
      <c r="G82" s="117"/>
      <c r="H82" s="117"/>
      <c r="I82" s="117"/>
      <c r="J82" s="118"/>
    </row>
    <row r="83" spans="1:10" ht="30" x14ac:dyDescent="0.25">
      <c r="A83" s="32" t="s">
        <v>62</v>
      </c>
      <c r="B83" s="99" t="s">
        <v>155</v>
      </c>
      <c r="C83" s="99"/>
      <c r="D83" s="99"/>
      <c r="E83" s="99"/>
      <c r="F83" s="99"/>
      <c r="G83" s="99"/>
      <c r="H83" s="99"/>
      <c r="I83" s="99"/>
      <c r="J83" s="100"/>
    </row>
    <row r="84" spans="1:10" ht="15.75" x14ac:dyDescent="0.25">
      <c r="A84" s="61" t="s">
        <v>65</v>
      </c>
      <c r="B84" s="62"/>
      <c r="C84" s="62"/>
      <c r="D84" s="62"/>
      <c r="E84" s="62"/>
      <c r="F84" s="62"/>
      <c r="G84" s="62"/>
      <c r="H84" s="62"/>
      <c r="I84" s="62"/>
      <c r="J84" s="63"/>
    </row>
    <row r="85" spans="1:10" ht="15.75" customHeight="1" x14ac:dyDescent="0.25">
      <c r="A85" s="106" t="s">
        <v>66</v>
      </c>
      <c r="B85" s="107"/>
      <c r="C85" s="107"/>
      <c r="D85" s="107"/>
      <c r="E85" s="107"/>
      <c r="F85" s="107"/>
      <c r="G85" s="107"/>
      <c r="H85" s="107"/>
      <c r="I85" s="107"/>
      <c r="J85" s="108"/>
    </row>
    <row r="86" spans="1:10" ht="5.0999999999999996" customHeight="1" x14ac:dyDescent="0.25">
      <c r="A86" s="119"/>
      <c r="B86" s="120"/>
      <c r="C86" s="120"/>
      <c r="D86" s="120"/>
      <c r="E86" s="120"/>
      <c r="F86" s="120"/>
      <c r="G86" s="120"/>
      <c r="H86" s="120"/>
      <c r="I86" s="120"/>
      <c r="J86" s="121"/>
    </row>
    <row r="87" spans="1:10" ht="6" customHeight="1" x14ac:dyDescent="0.25"/>
    <row r="88" spans="1:10" ht="15.75" x14ac:dyDescent="0.25">
      <c r="A88" s="61" t="s">
        <v>26</v>
      </c>
      <c r="B88" s="62"/>
      <c r="C88" s="62"/>
      <c r="D88" s="62"/>
      <c r="E88" s="62"/>
      <c r="F88" s="62"/>
      <c r="G88" s="62"/>
      <c r="H88" s="62"/>
      <c r="I88" s="62"/>
      <c r="J88" s="63"/>
    </row>
    <row r="89" spans="1:10" x14ac:dyDescent="0.25">
      <c r="A89" s="8" t="s">
        <v>27</v>
      </c>
      <c r="B89" s="97" t="s">
        <v>78</v>
      </c>
      <c r="C89" s="97"/>
      <c r="D89" s="97"/>
      <c r="E89" s="97"/>
      <c r="F89" s="97"/>
      <c r="G89" s="97"/>
      <c r="H89" s="97"/>
      <c r="I89" s="97"/>
      <c r="J89" s="98"/>
    </row>
    <row r="90" spans="1:10" ht="54.75" customHeight="1" x14ac:dyDescent="0.25">
      <c r="A90" s="13" t="s">
        <v>29</v>
      </c>
      <c r="B90" s="67" t="s">
        <v>116</v>
      </c>
      <c r="C90" s="67"/>
      <c r="D90" s="67"/>
      <c r="E90" s="67"/>
      <c r="F90" s="67"/>
      <c r="G90" s="67"/>
      <c r="H90" s="67"/>
      <c r="I90" s="67"/>
      <c r="J90" s="68"/>
    </row>
    <row r="91" spans="1:10" ht="57.75" customHeight="1" x14ac:dyDescent="0.25">
      <c r="A91" s="13" t="s">
        <v>31</v>
      </c>
      <c r="B91" s="67" t="s">
        <v>80</v>
      </c>
      <c r="C91" s="67"/>
      <c r="D91" s="67"/>
      <c r="E91" s="67"/>
      <c r="F91" s="67"/>
      <c r="G91" s="67"/>
      <c r="H91" s="67"/>
      <c r="I91" s="67"/>
      <c r="J91" s="68"/>
    </row>
    <row r="92" spans="1:10" ht="51" customHeight="1" x14ac:dyDescent="0.25">
      <c r="A92" s="13" t="s">
        <v>33</v>
      </c>
      <c r="B92" s="67" t="s">
        <v>81</v>
      </c>
      <c r="C92" s="67"/>
      <c r="D92" s="67"/>
      <c r="E92" s="67"/>
      <c r="F92" s="67"/>
      <c r="G92" s="67"/>
      <c r="H92" s="67"/>
      <c r="I92" s="67"/>
      <c r="J92" s="68"/>
    </row>
    <row r="93" spans="1:10" ht="15.75" x14ac:dyDescent="0.25">
      <c r="A93" s="61" t="s">
        <v>35</v>
      </c>
      <c r="B93" s="62"/>
      <c r="C93" s="62"/>
      <c r="D93" s="62"/>
      <c r="E93" s="62"/>
      <c r="F93" s="62"/>
      <c r="G93" s="62"/>
      <c r="H93" s="62"/>
      <c r="I93" s="62"/>
      <c r="J93" s="63"/>
    </row>
    <row r="94" spans="1:10" ht="15.75" x14ac:dyDescent="0.25">
      <c r="A94" s="64" t="s">
        <v>36</v>
      </c>
      <c r="B94" s="65"/>
      <c r="C94" s="65"/>
      <c r="D94" s="65"/>
      <c r="E94" s="65"/>
      <c r="F94" s="65"/>
      <c r="G94" s="65"/>
      <c r="H94" s="65"/>
      <c r="I94" s="65"/>
      <c r="J94" s="66"/>
    </row>
    <row r="95" spans="1:10" x14ac:dyDescent="0.25">
      <c r="A95" s="85" t="s">
        <v>37</v>
      </c>
      <c r="B95" s="86"/>
      <c r="C95" s="87" t="s">
        <v>38</v>
      </c>
      <c r="D95" s="88"/>
      <c r="E95" s="88"/>
      <c r="F95" s="88" t="s">
        <v>39</v>
      </c>
      <c r="G95" s="88"/>
      <c r="H95" s="86"/>
      <c r="I95" s="87" t="s">
        <v>40</v>
      </c>
      <c r="J95" s="89"/>
    </row>
    <row r="96" spans="1:10" x14ac:dyDescent="0.25">
      <c r="A96" s="122">
        <v>318204478</v>
      </c>
      <c r="B96" s="94"/>
      <c r="C96" s="92">
        <v>737503439.78999996</v>
      </c>
      <c r="D96" s="93"/>
      <c r="E96" s="94"/>
      <c r="F96" s="92">
        <v>575827304.62000084</v>
      </c>
      <c r="G96" s="93"/>
      <c r="H96" s="94"/>
      <c r="I96" s="95">
        <f>IF(F96&gt;0,F96/C96,0)</f>
        <v>0.78077914427621453</v>
      </c>
      <c r="J96" s="96"/>
    </row>
    <row r="97" spans="1:10" ht="15.75" x14ac:dyDescent="0.25">
      <c r="A97" s="64" t="s">
        <v>41</v>
      </c>
      <c r="B97" s="65"/>
      <c r="C97" s="65"/>
      <c r="D97" s="65"/>
      <c r="E97" s="65"/>
      <c r="F97" s="65"/>
      <c r="G97" s="65"/>
      <c r="H97" s="65"/>
      <c r="I97" s="65"/>
      <c r="J97" s="66"/>
    </row>
    <row r="98" spans="1:10" x14ac:dyDescent="0.25">
      <c r="A98" s="14"/>
      <c r="B98"/>
      <c r="C98" s="103" t="s">
        <v>110</v>
      </c>
      <c r="D98" s="104"/>
      <c r="E98" s="103" t="s">
        <v>43</v>
      </c>
      <c r="F98" s="104"/>
      <c r="G98" s="103" t="s">
        <v>44</v>
      </c>
      <c r="H98" s="103"/>
      <c r="I98" s="103" t="s">
        <v>45</v>
      </c>
      <c r="J98" s="105"/>
    </row>
    <row r="99" spans="1:10" ht="38.25" x14ac:dyDescent="0.25">
      <c r="A99" s="15" t="s">
        <v>46</v>
      </c>
      <c r="B99" s="16" t="s">
        <v>47</v>
      </c>
      <c r="C99" s="16" t="s">
        <v>48</v>
      </c>
      <c r="D99" s="16" t="s">
        <v>49</v>
      </c>
      <c r="E99" s="16" t="s">
        <v>50</v>
      </c>
      <c r="F99" s="16" t="s">
        <v>51</v>
      </c>
      <c r="G99" s="16" t="s">
        <v>52</v>
      </c>
      <c r="H99" s="16" t="s">
        <v>53</v>
      </c>
      <c r="I99" s="16" t="s">
        <v>54</v>
      </c>
      <c r="J99" s="17" t="s">
        <v>55</v>
      </c>
    </row>
    <row r="100" spans="1:10" ht="48" x14ac:dyDescent="0.25">
      <c r="A100" s="39" t="s">
        <v>117</v>
      </c>
      <c r="B100" s="19"/>
      <c r="C100" s="20">
        <v>6458</v>
      </c>
      <c r="D100" s="22">
        <v>728503439.78999984</v>
      </c>
      <c r="E100" s="20">
        <v>1573</v>
      </c>
      <c r="F100" s="22">
        <v>200000000</v>
      </c>
      <c r="G100" s="23">
        <v>1634</v>
      </c>
      <c r="H100" s="22">
        <v>191605955.78</v>
      </c>
      <c r="I100" s="37">
        <f t="shared" ref="I100:J102" si="2">IF(G100&gt;0,G100/C100,0)</f>
        <v>0.25301951068442241</v>
      </c>
      <c r="J100" s="25">
        <f t="shared" si="2"/>
        <v>0.26301311059729904</v>
      </c>
    </row>
    <row r="101" spans="1:10" ht="48" x14ac:dyDescent="0.25">
      <c r="A101" s="39" t="s">
        <v>118</v>
      </c>
      <c r="B101" s="27"/>
      <c r="C101" s="28">
        <v>9280</v>
      </c>
      <c r="D101" s="30">
        <v>4500000</v>
      </c>
      <c r="E101" s="28">
        <v>2500</v>
      </c>
      <c r="F101" s="30">
        <v>2000000</v>
      </c>
      <c r="G101" s="29">
        <v>1857</v>
      </c>
      <c r="H101" s="30">
        <v>2000010</v>
      </c>
      <c r="I101" s="38">
        <f t="shared" si="2"/>
        <v>0.20010775862068966</v>
      </c>
      <c r="J101" s="25">
        <f>IF(H101&gt;0,H101/D101,0)</f>
        <v>0.44444666666666666</v>
      </c>
    </row>
    <row r="102" spans="1:10" ht="96" x14ac:dyDescent="0.25">
      <c r="A102" s="39" t="s">
        <v>119</v>
      </c>
      <c r="B102" s="27"/>
      <c r="C102" s="28">
        <v>355</v>
      </c>
      <c r="D102" s="30">
        <v>4500000</v>
      </c>
      <c r="E102" s="28">
        <v>85</v>
      </c>
      <c r="F102" s="30">
        <v>2000000</v>
      </c>
      <c r="G102" s="29">
        <v>80</v>
      </c>
      <c r="H102" s="30">
        <v>1998350.46</v>
      </c>
      <c r="I102" s="38">
        <f t="shared" si="2"/>
        <v>0.22535211267605634</v>
      </c>
      <c r="J102" s="25">
        <f>IF(H102&gt;0,H102/D102,0)</f>
        <v>0.44407787999999998</v>
      </c>
    </row>
    <row r="103" spans="1:10" ht="15.75" x14ac:dyDescent="0.25">
      <c r="A103" s="61" t="s">
        <v>56</v>
      </c>
      <c r="B103" s="62"/>
      <c r="C103" s="62"/>
      <c r="D103" s="62"/>
      <c r="E103" s="62"/>
      <c r="F103" s="62"/>
      <c r="G103" s="62"/>
      <c r="H103" s="62"/>
      <c r="I103" s="62"/>
      <c r="J103" s="63"/>
    </row>
    <row r="104" spans="1:10" ht="15.75" x14ac:dyDescent="0.25">
      <c r="A104" s="64" t="s">
        <v>57</v>
      </c>
      <c r="B104" s="65"/>
      <c r="C104" s="65"/>
      <c r="D104" s="65"/>
      <c r="E104" s="65"/>
      <c r="F104" s="65"/>
      <c r="G104" s="65"/>
      <c r="H104" s="65"/>
      <c r="I104" s="65"/>
      <c r="J104" s="66"/>
    </row>
    <row r="105" spans="1:10" x14ac:dyDescent="0.25">
      <c r="A105" s="32" t="s">
        <v>58</v>
      </c>
      <c r="B105" s="82" t="s">
        <v>117</v>
      </c>
      <c r="C105" s="82"/>
      <c r="D105" s="82"/>
      <c r="E105" s="82"/>
      <c r="F105" s="82"/>
      <c r="G105" s="82"/>
      <c r="H105" s="82"/>
      <c r="I105" s="82"/>
      <c r="J105" s="83"/>
    </row>
    <row r="106" spans="1:10" ht="30" x14ac:dyDescent="0.25">
      <c r="A106" s="32" t="s">
        <v>59</v>
      </c>
      <c r="B106" s="67" t="s">
        <v>85</v>
      </c>
      <c r="C106" s="67"/>
      <c r="D106" s="67"/>
      <c r="E106" s="67"/>
      <c r="F106" s="67"/>
      <c r="G106" s="67"/>
      <c r="H106" s="67"/>
      <c r="I106" s="67"/>
      <c r="J106" s="68"/>
    </row>
    <row r="107" spans="1:10" ht="38.25" customHeight="1" x14ac:dyDescent="0.25">
      <c r="A107" s="32" t="s">
        <v>61</v>
      </c>
      <c r="B107" s="99" t="s">
        <v>142</v>
      </c>
      <c r="C107" s="117"/>
      <c r="D107" s="117"/>
      <c r="E107" s="117"/>
      <c r="F107" s="117"/>
      <c r="G107" s="117"/>
      <c r="H107" s="117"/>
      <c r="I107" s="117"/>
      <c r="J107" s="118"/>
    </row>
    <row r="108" spans="1:10" ht="65.099999999999994" customHeight="1" x14ac:dyDescent="0.25">
      <c r="A108" s="32" t="s">
        <v>62</v>
      </c>
      <c r="B108" s="99" t="s">
        <v>137</v>
      </c>
      <c r="C108" s="99"/>
      <c r="D108" s="99"/>
      <c r="E108" s="99"/>
      <c r="F108" s="99"/>
      <c r="G108" s="99"/>
      <c r="H108" s="99"/>
      <c r="I108" s="99"/>
      <c r="J108" s="100"/>
    </row>
    <row r="109" spans="1:10" x14ac:dyDescent="0.25">
      <c r="A109" s="32" t="s">
        <v>58</v>
      </c>
      <c r="B109" s="82" t="s">
        <v>118</v>
      </c>
      <c r="C109" s="82"/>
      <c r="D109" s="82"/>
      <c r="E109" s="82"/>
      <c r="F109" s="82"/>
      <c r="G109" s="82"/>
      <c r="H109" s="82"/>
      <c r="I109" s="82"/>
      <c r="J109" s="83"/>
    </row>
    <row r="110" spans="1:10" ht="30" x14ac:dyDescent="0.25">
      <c r="A110" s="32" t="s">
        <v>59</v>
      </c>
      <c r="B110" s="99" t="s">
        <v>86</v>
      </c>
      <c r="C110" s="99"/>
      <c r="D110" s="99"/>
      <c r="E110" s="99"/>
      <c r="F110" s="99"/>
      <c r="G110" s="99"/>
      <c r="H110" s="99"/>
      <c r="I110" s="99"/>
      <c r="J110" s="100"/>
    </row>
    <row r="111" spans="1:10" ht="26.25" customHeight="1" x14ac:dyDescent="0.25">
      <c r="A111" s="32" t="s">
        <v>61</v>
      </c>
      <c r="B111" s="99" t="s">
        <v>143</v>
      </c>
      <c r="C111" s="99"/>
      <c r="D111" s="99"/>
      <c r="E111" s="99"/>
      <c r="F111" s="99"/>
      <c r="G111" s="99"/>
      <c r="H111" s="99"/>
      <c r="I111" s="99"/>
      <c r="J111" s="100"/>
    </row>
    <row r="112" spans="1:10" ht="65.25" customHeight="1" x14ac:dyDescent="0.25">
      <c r="A112" s="32" t="s">
        <v>62</v>
      </c>
      <c r="B112" s="99" t="s">
        <v>144</v>
      </c>
      <c r="C112" s="117"/>
      <c r="D112" s="117"/>
      <c r="E112" s="117"/>
      <c r="F112" s="117"/>
      <c r="G112" s="117"/>
      <c r="H112" s="117"/>
      <c r="I112" s="117"/>
      <c r="J112" s="118"/>
    </row>
    <row r="113" spans="1:10" ht="28.5" customHeight="1" x14ac:dyDescent="0.25">
      <c r="A113" s="32" t="s">
        <v>58</v>
      </c>
      <c r="B113" s="82" t="s">
        <v>119</v>
      </c>
      <c r="C113" s="82"/>
      <c r="D113" s="82"/>
      <c r="E113" s="82"/>
      <c r="F113" s="82"/>
      <c r="G113" s="82"/>
      <c r="H113" s="82"/>
      <c r="I113" s="82"/>
      <c r="J113" s="83"/>
    </row>
    <row r="114" spans="1:10" ht="30" x14ac:dyDescent="0.25">
      <c r="A114" s="32" t="s">
        <v>59</v>
      </c>
      <c r="B114" s="67" t="s">
        <v>87</v>
      </c>
      <c r="C114" s="67"/>
      <c r="D114" s="67"/>
      <c r="E114" s="67"/>
      <c r="F114" s="67"/>
      <c r="G114" s="67"/>
      <c r="H114" s="67"/>
      <c r="I114" s="67"/>
      <c r="J114" s="68"/>
    </row>
    <row r="115" spans="1:10" ht="32.450000000000003" customHeight="1" x14ac:dyDescent="0.25">
      <c r="A115" s="32" t="s">
        <v>61</v>
      </c>
      <c r="B115" s="99" t="s">
        <v>145</v>
      </c>
      <c r="C115" s="99"/>
      <c r="D115" s="99"/>
      <c r="E115" s="99"/>
      <c r="F115" s="99"/>
      <c r="G115" s="99"/>
      <c r="H115" s="99"/>
      <c r="I115" s="99"/>
      <c r="J115" s="100"/>
    </row>
    <row r="116" spans="1:10" ht="131.25" customHeight="1" x14ac:dyDescent="0.25">
      <c r="A116" s="32" t="s">
        <v>62</v>
      </c>
      <c r="B116" s="99" t="s">
        <v>146</v>
      </c>
      <c r="C116" s="99"/>
      <c r="D116" s="99"/>
      <c r="E116" s="99"/>
      <c r="F116" s="99"/>
      <c r="G116" s="99"/>
      <c r="H116" s="99"/>
      <c r="I116" s="99"/>
      <c r="J116" s="100"/>
    </row>
    <row r="117" spans="1:10" ht="15.75" x14ac:dyDescent="0.25">
      <c r="A117" s="61" t="s">
        <v>65</v>
      </c>
      <c r="B117" s="62"/>
      <c r="C117" s="62"/>
      <c r="D117" s="62"/>
      <c r="E117" s="62"/>
      <c r="F117" s="62"/>
      <c r="G117" s="62"/>
      <c r="H117" s="62"/>
      <c r="I117" s="62"/>
      <c r="J117" s="63"/>
    </row>
    <row r="118" spans="1:10" ht="15.75" x14ac:dyDescent="0.25">
      <c r="A118" s="106" t="s">
        <v>66</v>
      </c>
      <c r="B118" s="107"/>
      <c r="C118" s="107"/>
      <c r="D118" s="107"/>
      <c r="E118" s="107"/>
      <c r="F118" s="107"/>
      <c r="G118" s="107"/>
      <c r="H118" s="107"/>
      <c r="I118" s="107"/>
      <c r="J118" s="108"/>
    </row>
    <row r="119" spans="1:10" x14ac:dyDescent="0.25">
      <c r="A119" s="123" t="s">
        <v>88</v>
      </c>
      <c r="B119" s="124"/>
      <c r="C119" s="124"/>
      <c r="D119" s="124"/>
      <c r="E119" s="124"/>
      <c r="F119" s="124"/>
      <c r="G119" s="124"/>
      <c r="H119" s="124"/>
      <c r="I119" s="124"/>
      <c r="J119" s="125"/>
    </row>
    <row r="120" spans="1:10" ht="15.75" x14ac:dyDescent="0.25">
      <c r="A120" s="61" t="s">
        <v>26</v>
      </c>
      <c r="B120" s="62"/>
      <c r="C120" s="62"/>
      <c r="D120" s="62"/>
      <c r="E120" s="62"/>
      <c r="F120" s="62"/>
      <c r="G120" s="62"/>
      <c r="H120" s="62"/>
      <c r="I120" s="62"/>
      <c r="J120" s="63"/>
    </row>
    <row r="121" spans="1:10" x14ac:dyDescent="0.25">
      <c r="A121" s="8" t="s">
        <v>27</v>
      </c>
      <c r="B121" s="115" t="s">
        <v>89</v>
      </c>
      <c r="C121" s="115"/>
      <c r="D121" s="115"/>
      <c r="E121" s="115"/>
      <c r="F121" s="115"/>
      <c r="G121" s="115"/>
      <c r="H121" s="115"/>
      <c r="I121" s="115"/>
      <c r="J121" s="116"/>
    </row>
    <row r="122" spans="1:10" ht="49.15" customHeight="1" x14ac:dyDescent="0.25">
      <c r="A122" s="13" t="s">
        <v>29</v>
      </c>
      <c r="B122" s="67" t="s">
        <v>90</v>
      </c>
      <c r="C122" s="67"/>
      <c r="D122" s="67"/>
      <c r="E122" s="67"/>
      <c r="F122" s="67"/>
      <c r="G122" s="67"/>
      <c r="H122" s="67"/>
      <c r="I122" s="67"/>
      <c r="J122" s="68"/>
    </row>
    <row r="123" spans="1:10" x14ac:dyDescent="0.25">
      <c r="A123" s="13" t="s">
        <v>31</v>
      </c>
      <c r="B123" s="99" t="s">
        <v>32</v>
      </c>
      <c r="C123" s="99"/>
      <c r="D123" s="99"/>
      <c r="E123" s="99"/>
      <c r="F123" s="99"/>
      <c r="G123" s="99"/>
      <c r="H123" s="99"/>
      <c r="I123" s="99"/>
      <c r="J123" s="100"/>
    </row>
    <row r="124" spans="1:10" ht="72.599999999999994" customHeight="1" x14ac:dyDescent="0.25">
      <c r="A124" s="13" t="s">
        <v>33</v>
      </c>
      <c r="B124" s="99" t="s">
        <v>91</v>
      </c>
      <c r="C124" s="99"/>
      <c r="D124" s="99"/>
      <c r="E124" s="99"/>
      <c r="F124" s="99"/>
      <c r="G124" s="99"/>
      <c r="H124" s="99"/>
      <c r="I124" s="99"/>
      <c r="J124" s="100"/>
    </row>
    <row r="125" spans="1:10" ht="15.75" x14ac:dyDescent="0.25">
      <c r="A125" s="61" t="s">
        <v>35</v>
      </c>
      <c r="B125" s="62"/>
      <c r="C125" s="62"/>
      <c r="D125" s="62"/>
      <c r="E125" s="62"/>
      <c r="F125" s="62"/>
      <c r="G125" s="62"/>
      <c r="H125" s="62"/>
      <c r="I125" s="62"/>
      <c r="J125" s="63"/>
    </row>
    <row r="126" spans="1:10" ht="15.75" x14ac:dyDescent="0.25">
      <c r="A126" s="64" t="s">
        <v>36</v>
      </c>
      <c r="B126" s="65"/>
      <c r="C126" s="65"/>
      <c r="D126" s="65"/>
      <c r="E126" s="65"/>
      <c r="F126" s="65"/>
      <c r="G126" s="65"/>
      <c r="H126" s="65"/>
      <c r="I126" s="65"/>
      <c r="J126" s="66"/>
    </row>
    <row r="127" spans="1:10" ht="15" customHeight="1" x14ac:dyDescent="0.25">
      <c r="A127" s="85" t="s">
        <v>37</v>
      </c>
      <c r="B127" s="86"/>
      <c r="C127" s="87" t="s">
        <v>38</v>
      </c>
      <c r="D127" s="88"/>
      <c r="E127" s="88"/>
      <c r="F127" s="88" t="s">
        <v>39</v>
      </c>
      <c r="G127" s="88"/>
      <c r="H127" s="86"/>
      <c r="I127" s="87" t="s">
        <v>40</v>
      </c>
      <c r="J127" s="89"/>
    </row>
    <row r="128" spans="1:10" ht="15" customHeight="1" x14ac:dyDescent="0.25">
      <c r="A128" s="90">
        <v>44444340</v>
      </c>
      <c r="B128" s="91"/>
      <c r="C128" s="92">
        <v>3000000</v>
      </c>
      <c r="D128" s="93"/>
      <c r="E128" s="94"/>
      <c r="F128" s="92">
        <v>2599359.7199999997</v>
      </c>
      <c r="G128" s="93"/>
      <c r="H128" s="94"/>
      <c r="I128" s="95">
        <f>IF(F128&gt;0,F128/C128,0)</f>
        <v>0.8664532399999999</v>
      </c>
      <c r="J128" s="96"/>
    </row>
    <row r="129" spans="1:10" ht="15.75" x14ac:dyDescent="0.25">
      <c r="A129" s="64" t="s">
        <v>41</v>
      </c>
      <c r="B129" s="65"/>
      <c r="C129" s="65"/>
      <c r="D129" s="65"/>
      <c r="E129" s="65"/>
      <c r="F129" s="65"/>
      <c r="G129" s="65"/>
      <c r="H129" s="65"/>
      <c r="I129" s="65"/>
      <c r="J129" s="66"/>
    </row>
    <row r="130" spans="1:10" x14ac:dyDescent="0.25">
      <c r="A130" s="14"/>
      <c r="B130"/>
      <c r="C130" s="103" t="s">
        <v>110</v>
      </c>
      <c r="D130" s="104"/>
      <c r="E130" s="103" t="s">
        <v>43</v>
      </c>
      <c r="F130" s="104"/>
      <c r="G130" s="103" t="s">
        <v>44</v>
      </c>
      <c r="H130" s="103"/>
      <c r="I130" s="103" t="s">
        <v>45</v>
      </c>
      <c r="J130" s="105"/>
    </row>
    <row r="131" spans="1:10" ht="38.25" x14ac:dyDescent="0.25">
      <c r="A131" s="15" t="s">
        <v>46</v>
      </c>
      <c r="B131" s="16" t="s">
        <v>47</v>
      </c>
      <c r="C131" s="16" t="s">
        <v>48</v>
      </c>
      <c r="D131" s="16" t="s">
        <v>49</v>
      </c>
      <c r="E131" s="16" t="s">
        <v>50</v>
      </c>
      <c r="F131" s="16" t="s">
        <v>51</v>
      </c>
      <c r="G131" s="16" t="s">
        <v>52</v>
      </c>
      <c r="H131" s="48" t="s">
        <v>53</v>
      </c>
      <c r="I131" s="16" t="s">
        <v>54</v>
      </c>
      <c r="J131" s="17" t="s">
        <v>55</v>
      </c>
    </row>
    <row r="132" spans="1:10" ht="62.25" customHeight="1" x14ac:dyDescent="0.25">
      <c r="A132" s="18" t="s">
        <v>120</v>
      </c>
      <c r="B132" s="19"/>
      <c r="C132" s="20">
        <v>6000</v>
      </c>
      <c r="D132" s="21">
        <v>700000</v>
      </c>
      <c r="E132" s="20">
        <v>1800</v>
      </c>
      <c r="F132" s="22">
        <v>0</v>
      </c>
      <c r="G132" s="46">
        <v>4047</v>
      </c>
      <c r="H132" s="54">
        <v>0</v>
      </c>
      <c r="I132" s="47">
        <f>IF(G132&gt;0,G132/C132,0)</f>
        <v>0.67449999999999999</v>
      </c>
      <c r="J132" s="25">
        <f>IF(H132&gt;0,H132/D132,0)</f>
        <v>0</v>
      </c>
    </row>
    <row r="133" spans="1:10" ht="108" x14ac:dyDescent="0.25">
      <c r="A133" s="26" t="s">
        <v>121</v>
      </c>
      <c r="B133" s="27"/>
      <c r="C133" s="20">
        <v>6000</v>
      </c>
      <c r="D133" s="22">
        <v>900000</v>
      </c>
      <c r="E133" s="28">
        <v>1800</v>
      </c>
      <c r="F133" s="22">
        <v>92000</v>
      </c>
      <c r="G133" s="29">
        <v>3120</v>
      </c>
      <c r="H133" s="49">
        <v>92000</v>
      </c>
      <c r="I133" s="24">
        <f t="shared" ref="I133:I134" si="3">IF(G133&gt;0,G133/C133,0)</f>
        <v>0.52</v>
      </c>
      <c r="J133" s="25">
        <f>IF(H133&gt;0,H133/D133,0)</f>
        <v>0.10222222222222223</v>
      </c>
    </row>
    <row r="134" spans="1:10" ht="120" x14ac:dyDescent="0.25">
      <c r="A134" s="26" t="s">
        <v>122</v>
      </c>
      <c r="B134" s="27"/>
      <c r="C134" s="28">
        <v>6510</v>
      </c>
      <c r="D134" s="30">
        <v>1400000</v>
      </c>
      <c r="E134" s="28">
        <v>1950</v>
      </c>
      <c r="F134" s="30">
        <v>10000</v>
      </c>
      <c r="G134" s="29">
        <v>3547</v>
      </c>
      <c r="H134" s="30">
        <v>10000</v>
      </c>
      <c r="I134" s="24">
        <f t="shared" si="3"/>
        <v>0.54485407066052227</v>
      </c>
      <c r="J134" s="31">
        <f>IF(H134&gt;0,H134/D134,0)</f>
        <v>7.1428571428571426E-3</v>
      </c>
    </row>
    <row r="135" spans="1:10" ht="15.75" x14ac:dyDescent="0.25">
      <c r="A135" s="61" t="s">
        <v>56</v>
      </c>
      <c r="B135" s="62"/>
      <c r="C135" s="62"/>
      <c r="D135" s="62"/>
      <c r="E135" s="62"/>
      <c r="F135" s="62"/>
      <c r="G135" s="62"/>
      <c r="H135" s="62"/>
      <c r="I135" s="62"/>
      <c r="J135" s="63"/>
    </row>
    <row r="136" spans="1:10" ht="15.75" x14ac:dyDescent="0.25">
      <c r="A136" s="64" t="s">
        <v>57</v>
      </c>
      <c r="B136" s="65"/>
      <c r="C136" s="65"/>
      <c r="D136" s="65"/>
      <c r="E136" s="65"/>
      <c r="F136" s="65"/>
      <c r="G136" s="65"/>
      <c r="H136" s="65"/>
      <c r="I136" s="65"/>
      <c r="J136" s="66"/>
    </row>
    <row r="137" spans="1:10" x14ac:dyDescent="0.25">
      <c r="A137" s="32" t="s">
        <v>58</v>
      </c>
      <c r="B137" s="82" t="s">
        <v>120</v>
      </c>
      <c r="C137" s="82"/>
      <c r="D137" s="82"/>
      <c r="E137" s="82"/>
      <c r="F137" s="82"/>
      <c r="G137" s="82"/>
      <c r="H137" s="82"/>
      <c r="I137" s="82"/>
      <c r="J137" s="83"/>
    </row>
    <row r="138" spans="1:10" ht="30" x14ac:dyDescent="0.25">
      <c r="A138" s="32" t="s">
        <v>59</v>
      </c>
      <c r="B138" s="67" t="s">
        <v>95</v>
      </c>
      <c r="C138" s="67"/>
      <c r="D138" s="67"/>
      <c r="E138" s="67"/>
      <c r="F138" s="67"/>
      <c r="G138" s="67"/>
      <c r="H138" s="67"/>
      <c r="I138" s="67"/>
      <c r="J138" s="68"/>
    </row>
    <row r="139" spans="1:10" ht="31.5" customHeight="1" x14ac:dyDescent="0.25">
      <c r="A139" s="32" t="s">
        <v>61</v>
      </c>
      <c r="B139" s="99" t="s">
        <v>147</v>
      </c>
      <c r="C139" s="99"/>
      <c r="D139" s="99"/>
      <c r="E139" s="99"/>
      <c r="F139" s="99"/>
      <c r="G139" s="99"/>
      <c r="H139" s="99"/>
      <c r="I139" s="99"/>
      <c r="J139" s="100"/>
    </row>
    <row r="140" spans="1:10" ht="117" customHeight="1" x14ac:dyDescent="0.25">
      <c r="A140" s="32" t="s">
        <v>62</v>
      </c>
      <c r="B140" s="99" t="s">
        <v>148</v>
      </c>
      <c r="C140" s="99"/>
      <c r="D140" s="99"/>
      <c r="E140" s="99"/>
      <c r="F140" s="99"/>
      <c r="G140" s="99"/>
      <c r="H140" s="99"/>
      <c r="I140" s="99"/>
      <c r="J140" s="100"/>
    </row>
    <row r="141" spans="1:10" ht="28.5" customHeight="1" x14ac:dyDescent="0.25">
      <c r="A141" s="32" t="s">
        <v>58</v>
      </c>
      <c r="B141" s="115" t="s">
        <v>121</v>
      </c>
      <c r="C141" s="115"/>
      <c r="D141" s="115"/>
      <c r="E141" s="115"/>
      <c r="F141" s="115"/>
      <c r="G141" s="115"/>
      <c r="H141" s="115"/>
      <c r="I141" s="115"/>
      <c r="J141" s="116"/>
    </row>
    <row r="142" spans="1:10" ht="30" x14ac:dyDescent="0.25">
      <c r="A142" s="32" t="s">
        <v>59</v>
      </c>
      <c r="B142" s="99" t="s">
        <v>96</v>
      </c>
      <c r="C142" s="99"/>
      <c r="D142" s="99"/>
      <c r="E142" s="99"/>
      <c r="F142" s="99"/>
      <c r="G142" s="99"/>
      <c r="H142" s="99"/>
      <c r="I142" s="99"/>
      <c r="J142" s="100"/>
    </row>
    <row r="143" spans="1:10" ht="33" customHeight="1" x14ac:dyDescent="0.25">
      <c r="A143" s="32" t="s">
        <v>61</v>
      </c>
      <c r="B143" s="99" t="s">
        <v>149</v>
      </c>
      <c r="C143" s="99"/>
      <c r="D143" s="99"/>
      <c r="E143" s="99"/>
      <c r="F143" s="99"/>
      <c r="G143" s="99"/>
      <c r="H143" s="99"/>
      <c r="I143" s="99"/>
      <c r="J143" s="100"/>
    </row>
    <row r="144" spans="1:10" ht="69" customHeight="1" x14ac:dyDescent="0.25">
      <c r="A144" s="32" t="s">
        <v>62</v>
      </c>
      <c r="B144" s="99" t="s">
        <v>150</v>
      </c>
      <c r="C144" s="99"/>
      <c r="D144" s="99"/>
      <c r="E144" s="99"/>
      <c r="F144" s="99"/>
      <c r="G144" s="99"/>
      <c r="H144" s="99"/>
      <c r="I144" s="99"/>
      <c r="J144" s="100"/>
    </row>
    <row r="145" spans="1:10" ht="33.75" customHeight="1" x14ac:dyDescent="0.25">
      <c r="A145" s="32" t="s">
        <v>58</v>
      </c>
      <c r="B145" s="115" t="s">
        <v>122</v>
      </c>
      <c r="C145" s="115"/>
      <c r="D145" s="115"/>
      <c r="E145" s="115"/>
      <c r="F145" s="115"/>
      <c r="G145" s="115"/>
      <c r="H145" s="115"/>
      <c r="I145" s="115"/>
      <c r="J145" s="116"/>
    </row>
    <row r="146" spans="1:10" ht="36.75" customHeight="1" x14ac:dyDescent="0.25">
      <c r="A146" s="32" t="s">
        <v>59</v>
      </c>
      <c r="B146" s="99" t="s">
        <v>97</v>
      </c>
      <c r="C146" s="99"/>
      <c r="D146" s="99"/>
      <c r="E146" s="99"/>
      <c r="F146" s="99"/>
      <c r="G146" s="99"/>
      <c r="H146" s="99"/>
      <c r="I146" s="99"/>
      <c r="J146" s="100"/>
    </row>
    <row r="147" spans="1:10" ht="51.75" customHeight="1" x14ac:dyDescent="0.25">
      <c r="A147" s="32" t="s">
        <v>61</v>
      </c>
      <c r="B147" s="99" t="s">
        <v>151</v>
      </c>
      <c r="C147" s="99"/>
      <c r="D147" s="99"/>
      <c r="E147" s="99"/>
      <c r="F147" s="99"/>
      <c r="G147" s="99"/>
      <c r="H147" s="99"/>
      <c r="I147" s="99"/>
      <c r="J147" s="100"/>
    </row>
    <row r="148" spans="1:10" ht="95.45" customHeight="1" x14ac:dyDescent="0.25">
      <c r="A148" s="32" t="s">
        <v>62</v>
      </c>
      <c r="B148" s="99" t="s">
        <v>152</v>
      </c>
      <c r="C148" s="99"/>
      <c r="D148" s="99"/>
      <c r="E148" s="99"/>
      <c r="F148" s="99"/>
      <c r="G148" s="99"/>
      <c r="H148" s="99"/>
      <c r="I148" s="99"/>
      <c r="J148" s="100"/>
    </row>
    <row r="149" spans="1:10" ht="15.75" x14ac:dyDescent="0.25">
      <c r="A149" s="61" t="s">
        <v>65</v>
      </c>
      <c r="B149" s="62"/>
      <c r="C149" s="62"/>
      <c r="D149" s="62"/>
      <c r="E149" s="62"/>
      <c r="F149" s="62"/>
      <c r="G149" s="62"/>
      <c r="H149" s="62"/>
      <c r="I149" s="62"/>
      <c r="J149" s="63"/>
    </row>
    <row r="150" spans="1:10" ht="15.75" x14ac:dyDescent="0.25">
      <c r="A150" s="106" t="s">
        <v>66</v>
      </c>
      <c r="B150" s="107"/>
      <c r="C150" s="107"/>
      <c r="D150" s="107"/>
      <c r="E150" s="107"/>
      <c r="F150" s="107"/>
      <c r="G150" s="107"/>
      <c r="H150" s="107"/>
      <c r="I150" s="107"/>
      <c r="J150" s="108"/>
    </row>
    <row r="151" spans="1:10" ht="21.95" customHeight="1" x14ac:dyDescent="0.25">
      <c r="A151" s="109" t="s">
        <v>123</v>
      </c>
      <c r="B151" s="110"/>
      <c r="C151" s="110"/>
      <c r="D151" s="110"/>
      <c r="E151" s="110"/>
      <c r="F151" s="110"/>
      <c r="G151" s="110"/>
      <c r="H151" s="110"/>
      <c r="I151" s="110"/>
      <c r="J151" s="111"/>
    </row>
    <row r="152" spans="1:10" x14ac:dyDescent="0.25">
      <c r="A152" s="128" t="s">
        <v>99</v>
      </c>
      <c r="B152" s="128"/>
      <c r="C152" s="128"/>
      <c r="D152" s="128"/>
      <c r="E152" s="128"/>
      <c r="F152" s="128"/>
      <c r="G152" s="128"/>
      <c r="H152" s="128"/>
      <c r="I152" s="128"/>
      <c r="J152" s="128"/>
    </row>
    <row r="153" spans="1:10" ht="9.75" customHeight="1" x14ac:dyDescent="0.25">
      <c r="A153" s="34"/>
      <c r="B153" s="34"/>
      <c r="C153" s="34"/>
      <c r="D153" s="34"/>
      <c r="E153" s="34"/>
      <c r="F153" s="34"/>
      <c r="G153" s="34"/>
      <c r="H153" s="34"/>
      <c r="I153" s="34"/>
      <c r="J153" s="34"/>
    </row>
    <row r="154" spans="1:10" x14ac:dyDescent="0.25">
      <c r="A154" s="41" t="s">
        <v>100</v>
      </c>
      <c r="B154" s="42" t="s">
        <v>153</v>
      </c>
    </row>
    <row r="155" spans="1:10" x14ac:dyDescent="0.25">
      <c r="A155" s="41" t="s">
        <v>101</v>
      </c>
      <c r="B155" s="43">
        <f ca="1">TODAY()</f>
        <v>45583</v>
      </c>
    </row>
    <row r="156" spans="1:10" x14ac:dyDescent="0.25">
      <c r="A156" s="41" t="s">
        <v>102</v>
      </c>
      <c r="B156" s="53">
        <v>0.41666666666666669</v>
      </c>
      <c r="C156"/>
      <c r="E156"/>
      <c r="F156"/>
      <c r="G156"/>
      <c r="H156"/>
      <c r="I156"/>
      <c r="J156"/>
    </row>
    <row r="157" spans="1:10" x14ac:dyDescent="0.25">
      <c r="A157" s="42"/>
    </row>
    <row r="158" spans="1:10" ht="15" customHeight="1" x14ac:dyDescent="0.25">
      <c r="A158" s="41" t="s">
        <v>124</v>
      </c>
      <c r="B158"/>
      <c r="C158" s="127"/>
      <c r="D158" s="127"/>
      <c r="E158" s="127"/>
      <c r="F158" s="127"/>
      <c r="G158" s="127"/>
      <c r="H158" s="127"/>
      <c r="I158"/>
      <c r="J158"/>
    </row>
    <row r="159" spans="1:10" ht="30" customHeight="1" x14ac:dyDescent="0.25">
      <c r="A159" s="126" t="s">
        <v>125</v>
      </c>
      <c r="B159" s="126"/>
      <c r="C159" s="126"/>
      <c r="D159" s="126"/>
      <c r="E159" s="126"/>
      <c r="F159" s="126"/>
      <c r="G159" s="126"/>
      <c r="H159" s="126"/>
      <c r="I159" s="126"/>
      <c r="J159" s="126"/>
    </row>
    <row r="160" spans="1:10" ht="30" customHeight="1" x14ac:dyDescent="0.25">
      <c r="A160"/>
      <c r="B160"/>
      <c r="C160"/>
      <c r="D160"/>
      <c r="E160"/>
      <c r="F160"/>
      <c r="G160"/>
      <c r="H160"/>
      <c r="I160"/>
      <c r="J160"/>
    </row>
    <row r="161" spans="1:10" ht="15" customHeight="1" x14ac:dyDescent="0.25">
      <c r="A161" s="41" t="s">
        <v>126</v>
      </c>
      <c r="B161"/>
      <c r="C161" s="127"/>
      <c r="D161" s="127"/>
      <c r="E161" s="127"/>
      <c r="F161" s="127"/>
      <c r="G161" s="127"/>
      <c r="H161" s="127"/>
      <c r="I161"/>
      <c r="J161"/>
    </row>
    <row r="162" spans="1:10" ht="30" customHeight="1" x14ac:dyDescent="0.25">
      <c r="A162" s="126" t="s">
        <v>103</v>
      </c>
      <c r="B162" s="126"/>
      <c r="C162" s="126"/>
      <c r="D162" s="126"/>
      <c r="E162" s="126"/>
      <c r="F162" s="126"/>
      <c r="G162" s="126"/>
      <c r="H162" s="126"/>
      <c r="I162" s="126"/>
      <c r="J162" s="126"/>
    </row>
    <row r="163" spans="1:10" x14ac:dyDescent="0.25">
      <c r="A163"/>
      <c r="B163"/>
      <c r="C163"/>
      <c r="D163"/>
      <c r="E163"/>
      <c r="F163"/>
      <c r="G163"/>
      <c r="H163"/>
      <c r="I163"/>
      <c r="J163"/>
    </row>
    <row r="164" spans="1:10" ht="15.75" customHeight="1" x14ac:dyDescent="0.25">
      <c r="A164"/>
      <c r="B164"/>
      <c r="C164"/>
      <c r="D164"/>
      <c r="E164"/>
      <c r="F164"/>
      <c r="G164"/>
      <c r="H164"/>
      <c r="I164"/>
      <c r="J164"/>
    </row>
    <row r="165" spans="1:10" ht="15" customHeight="1" x14ac:dyDescent="0.25">
      <c r="A165"/>
      <c r="B165"/>
      <c r="C165"/>
      <c r="D165"/>
      <c r="E165"/>
      <c r="F165"/>
      <c r="G165"/>
      <c r="H165"/>
      <c r="I165"/>
      <c r="J165"/>
    </row>
    <row r="166" spans="1:10" ht="15" customHeight="1" x14ac:dyDescent="0.25">
      <c r="A166"/>
      <c r="B166"/>
      <c r="C166"/>
      <c r="D166"/>
      <c r="E166"/>
      <c r="F166"/>
      <c r="G166"/>
      <c r="H166"/>
      <c r="I166"/>
      <c r="J166"/>
    </row>
    <row r="167" spans="1:10" x14ac:dyDescent="0.25">
      <c r="A167"/>
      <c r="B167"/>
      <c r="C167"/>
      <c r="D167"/>
      <c r="E167"/>
      <c r="F167"/>
      <c r="G167"/>
      <c r="H167"/>
      <c r="I167"/>
      <c r="J167"/>
    </row>
    <row r="168" spans="1:10" x14ac:dyDescent="0.25">
      <c r="A168"/>
      <c r="B168"/>
      <c r="C168"/>
      <c r="D168"/>
      <c r="E168"/>
      <c r="F168"/>
      <c r="G168"/>
      <c r="H168"/>
      <c r="I168"/>
      <c r="J168"/>
    </row>
    <row r="169" spans="1:10" x14ac:dyDescent="0.25">
      <c r="A169"/>
      <c r="B169"/>
      <c r="C169"/>
      <c r="D169"/>
      <c r="E169"/>
      <c r="F169"/>
      <c r="G169"/>
      <c r="H169"/>
      <c r="I169"/>
      <c r="J169"/>
    </row>
    <row r="170" spans="1:10" x14ac:dyDescent="0.25">
      <c r="A170"/>
      <c r="B170"/>
      <c r="C170"/>
      <c r="D170"/>
      <c r="E170"/>
      <c r="F170"/>
      <c r="G170"/>
      <c r="H170"/>
      <c r="I170"/>
      <c r="J170"/>
    </row>
  </sheetData>
  <mergeCells count="175">
    <mergeCell ref="A159:J159"/>
    <mergeCell ref="C161:H161"/>
    <mergeCell ref="A162:J162"/>
    <mergeCell ref="B148:J148"/>
    <mergeCell ref="A149:J149"/>
    <mergeCell ref="A150:J150"/>
    <mergeCell ref="A151:J151"/>
    <mergeCell ref="A152:J152"/>
    <mergeCell ref="C158:H158"/>
    <mergeCell ref="B142:J142"/>
    <mergeCell ref="B143:J143"/>
    <mergeCell ref="B144:J144"/>
    <mergeCell ref="B145:J145"/>
    <mergeCell ref="B146:J146"/>
    <mergeCell ref="B147:J147"/>
    <mergeCell ref="A136:J136"/>
    <mergeCell ref="B137:J137"/>
    <mergeCell ref="B138:J138"/>
    <mergeCell ref="B139:J139"/>
    <mergeCell ref="B140:J140"/>
    <mergeCell ref="B141:J141"/>
    <mergeCell ref="A129:J129"/>
    <mergeCell ref="C130:D130"/>
    <mergeCell ref="E130:F130"/>
    <mergeCell ref="G130:H130"/>
    <mergeCell ref="I130:J130"/>
    <mergeCell ref="A135:J135"/>
    <mergeCell ref="A127:B127"/>
    <mergeCell ref="C127:E127"/>
    <mergeCell ref="F127:H127"/>
    <mergeCell ref="I127:J127"/>
    <mergeCell ref="A128:B128"/>
    <mergeCell ref="C128:E128"/>
    <mergeCell ref="F128:H128"/>
    <mergeCell ref="I128:J128"/>
    <mergeCell ref="B121:J121"/>
    <mergeCell ref="B122:J122"/>
    <mergeCell ref="B123:J123"/>
    <mergeCell ref="B124:J124"/>
    <mergeCell ref="A125:J125"/>
    <mergeCell ref="A126:J126"/>
    <mergeCell ref="B115:J115"/>
    <mergeCell ref="B116:J116"/>
    <mergeCell ref="A117:J117"/>
    <mergeCell ref="A118:J118"/>
    <mergeCell ref="A119:J119"/>
    <mergeCell ref="A120:J120"/>
    <mergeCell ref="B109:J109"/>
    <mergeCell ref="B110:J110"/>
    <mergeCell ref="B111:J111"/>
    <mergeCell ref="B112:J112"/>
    <mergeCell ref="B113:J113"/>
    <mergeCell ref="B114:J114"/>
    <mergeCell ref="A103:J103"/>
    <mergeCell ref="A104:J104"/>
    <mergeCell ref="B105:J105"/>
    <mergeCell ref="B106:J106"/>
    <mergeCell ref="B107:J107"/>
    <mergeCell ref="B108:J108"/>
    <mergeCell ref="A96:B96"/>
    <mergeCell ref="C96:E96"/>
    <mergeCell ref="F96:H96"/>
    <mergeCell ref="I96:J96"/>
    <mergeCell ref="A97:J97"/>
    <mergeCell ref="C98:D98"/>
    <mergeCell ref="E98:F98"/>
    <mergeCell ref="G98:H98"/>
    <mergeCell ref="I98:J98"/>
    <mergeCell ref="B91:J91"/>
    <mergeCell ref="B92:J92"/>
    <mergeCell ref="A93:J93"/>
    <mergeCell ref="A94:J94"/>
    <mergeCell ref="A95:B95"/>
    <mergeCell ref="C95:E95"/>
    <mergeCell ref="F95:H95"/>
    <mergeCell ref="I95:J95"/>
    <mergeCell ref="A84:J84"/>
    <mergeCell ref="A85:J85"/>
    <mergeCell ref="A86:J86"/>
    <mergeCell ref="A88:J88"/>
    <mergeCell ref="B89:J89"/>
    <mergeCell ref="B90:J90"/>
    <mergeCell ref="B78:J78"/>
    <mergeCell ref="B79:J79"/>
    <mergeCell ref="B80:J80"/>
    <mergeCell ref="B81:J81"/>
    <mergeCell ref="B82:J82"/>
    <mergeCell ref="B83:J83"/>
    <mergeCell ref="B72:J72"/>
    <mergeCell ref="B73:J73"/>
    <mergeCell ref="B74:J74"/>
    <mergeCell ref="B75:J75"/>
    <mergeCell ref="B76:J76"/>
    <mergeCell ref="B77:J77"/>
    <mergeCell ref="A66:J66"/>
    <mergeCell ref="A67:J67"/>
    <mergeCell ref="B68:J68"/>
    <mergeCell ref="B69:J69"/>
    <mergeCell ref="B70:J70"/>
    <mergeCell ref="B71:J71"/>
    <mergeCell ref="A58:B58"/>
    <mergeCell ref="C58:E58"/>
    <mergeCell ref="F58:H58"/>
    <mergeCell ref="I58:J58"/>
    <mergeCell ref="A59:J59"/>
    <mergeCell ref="C60:D60"/>
    <mergeCell ref="E60:F60"/>
    <mergeCell ref="G60:H60"/>
    <mergeCell ref="I60:J60"/>
    <mergeCell ref="B52:J52"/>
    <mergeCell ref="B53:J53"/>
    <mergeCell ref="B54:J54"/>
    <mergeCell ref="A55:J55"/>
    <mergeCell ref="A56:J56"/>
    <mergeCell ref="A57:B57"/>
    <mergeCell ref="C57:E57"/>
    <mergeCell ref="F57:H57"/>
    <mergeCell ref="I57:J57"/>
    <mergeCell ref="B45:J45"/>
    <mergeCell ref="A46:J46"/>
    <mergeCell ref="A47:J47"/>
    <mergeCell ref="A48:J48"/>
    <mergeCell ref="A50:J50"/>
    <mergeCell ref="B51:J51"/>
    <mergeCell ref="B39:J39"/>
    <mergeCell ref="B40:J40"/>
    <mergeCell ref="B41:J41"/>
    <mergeCell ref="B42:J42"/>
    <mergeCell ref="B43:J43"/>
    <mergeCell ref="B44:J44"/>
    <mergeCell ref="A33:J33"/>
    <mergeCell ref="B34:J34"/>
    <mergeCell ref="B35:J35"/>
    <mergeCell ref="B36:J36"/>
    <mergeCell ref="B37:J37"/>
    <mergeCell ref="B38:J38"/>
    <mergeCell ref="A26:J26"/>
    <mergeCell ref="C27:D27"/>
    <mergeCell ref="E27:F27"/>
    <mergeCell ref="G27:H27"/>
    <mergeCell ref="I27:J27"/>
    <mergeCell ref="A32:J32"/>
    <mergeCell ref="A23:J23"/>
    <mergeCell ref="A24:B24"/>
    <mergeCell ref="C24:E24"/>
    <mergeCell ref="F24:H24"/>
    <mergeCell ref="I24:J24"/>
    <mergeCell ref="A25:B25"/>
    <mergeCell ref="C25:E25"/>
    <mergeCell ref="F25:H25"/>
    <mergeCell ref="I25:J25"/>
    <mergeCell ref="A17:J17"/>
    <mergeCell ref="B18:J18"/>
    <mergeCell ref="B19:J19"/>
    <mergeCell ref="B20:J20"/>
    <mergeCell ref="B21:J21"/>
    <mergeCell ref="A22:J22"/>
    <mergeCell ref="B11:J11"/>
    <mergeCell ref="B12:J12"/>
    <mergeCell ref="A13:J13"/>
    <mergeCell ref="C14:J14"/>
    <mergeCell ref="C15:J15"/>
    <mergeCell ref="C16:J16"/>
    <mergeCell ref="A5:J5"/>
    <mergeCell ref="A6:J6"/>
    <mergeCell ref="A7:J7"/>
    <mergeCell ref="B8:J8"/>
    <mergeCell ref="B9:J9"/>
    <mergeCell ref="B10:J10"/>
    <mergeCell ref="B1:J1"/>
    <mergeCell ref="B2:C2"/>
    <mergeCell ref="D2:H2"/>
    <mergeCell ref="B3:C3"/>
    <mergeCell ref="D3:H3"/>
    <mergeCell ref="A4:J4"/>
  </mergeCells>
  <dataValidations count="16">
    <dataValidation allowBlank="1" showInputMessage="1" showErrorMessage="1" prompt="Monto ejecutado en el trimestre" sqref="H28:H31 H131:H134 H99:H102 H61:H65"/>
    <dataValidation allowBlank="1" showInputMessage="1" showErrorMessage="1" prompt="Meta alcanzada en el trimestre" sqref="G28:G31 G131:G134 G99:G102 G61:G65"/>
    <dataValidation allowBlank="1" showInputMessage="1" showErrorMessage="1" prompt="Monto presupuestado para el producto" sqref="F99 F61 F28 D28 E29:F31 D30:D31 D61:D65 D133:D134 E100:F102 D99:D102 F131 D131 E132:F134 E62:F65"/>
    <dataValidation allowBlank="1" showInputMessage="1" showErrorMessage="1" prompt="Meta anual del indicador" sqref="E99 E61 E28 C28:C31 C131:C134 C99:C102 E131 C61:C65"/>
    <dataValidation allowBlank="1" showInputMessage="1" showErrorMessage="1" prompt="Nombre del indicador" sqref="B28:B31 B131:B134 B99:B102 B61:B65"/>
    <dataValidation allowBlank="1" showInputMessage="1" showErrorMessage="1" prompt="Nombre de cada producto" sqref="A99 A28:A31 A131:A134 A61:A65"/>
    <dataValidation allowBlank="1" showInputMessage="1" showErrorMessage="1" prompt="¿En qué consiste el programa?" sqref="B19:J19 B52:J52 B90:J90 B122:J122"/>
    <dataValidation allowBlank="1" showInputMessage="1" showErrorMessage="1" prompt="Presupuesto del programa" sqref="A25:C25 A58:C58 A96:C96 F96 F25 F58 A128:C128 F128"/>
    <dataValidation allowBlank="1" showInputMessage="1" showErrorMessage="1" prompt="Oportunidades de mejora identificadas" sqref="A48:J49 A86:J86 A119:J119 A151:J151 A153:J153"/>
    <dataValidation allowBlank="1" showInputMessage="1" showErrorMessage="1" prompt="De existir desvío, explicar razones." sqref="B71:J71 B75:J75 B37:J37 B45:J45 B79:J79 B83:J83 B116:J116 B107:J108 B112:J112 B41:J41 B140:J140 B148:J148 B144:J144"/>
    <dataValidation allowBlank="1" showInputMessage="1" showErrorMessage="1" prompt="1. Describir lo plasmado en el presupuesto_x000a_2. Describir lo alcanzado en términos financieros y de producción " sqref="B70:J70 B36:J36 B74:J74 B78:J78 B115:J115 B44:J44 B40:J40 B82:J82 B111:J111 B139:J139 B147:J147 B143:J143"/>
    <dataValidation allowBlank="1" showInputMessage="1" showErrorMessage="1" prompt="¿En qué consiste el producto? su objetivo" sqref="B35:J35 B69:J69 B106:J106 B43:J43 B39:J39 B110:J110 B114:J114 B138:J138 B142:J142 B146"/>
    <dataValidation allowBlank="1" showInputMessage="1" showErrorMessage="1" prompt="Nombre del producto" sqref="B34:J34 B68:J68 B105:J105 B72:J73 B76:J77 B42:J42 B38:J38 B80:J81 B109:J109 B113:J113 B137:J137 B145:J145 B141:J141"/>
    <dataValidation allowBlank="1" showInputMessage="1" showErrorMessage="1" prompt="¿A quién va dirigido el programa?, ¿qué característica tiene esta población que requiere ser beneficiada?" sqref="B20:J20 B53:J53 B91:J91 B123:J123"/>
    <dataValidation allowBlank="1" showInputMessage="1" prompt="Nombre del capítulo" sqref="B8:J10"/>
    <dataValidation allowBlank="1" sqref="A8"/>
  </dataValidations>
  <pageMargins left="0.7" right="0.7" top="0.75" bottom="0.75" header="0.3" footer="0.3"/>
  <pageSetup paperSize="9" orientation="portrait" r:id="rId1"/>
  <ignoredErrors>
    <ignoredError sqref="B155" unlockedFormula="1"/>
  </ignoredErrors>
  <drawing r:id="rId2"/>
  <tableParts count="4">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0"/>
  <sheetViews>
    <sheetView topLeftCell="A144" workbookViewId="0">
      <selection activeCell="B12" sqref="B12:J12"/>
    </sheetView>
  </sheetViews>
  <sheetFormatPr baseColWidth="10" defaultColWidth="11.42578125" defaultRowHeight="15" x14ac:dyDescent="0.25"/>
  <cols>
    <col min="1" max="1" width="23" style="40" customWidth="1"/>
    <col min="2" max="2" width="12.7109375" style="40" customWidth="1"/>
    <col min="3" max="3" width="13.7109375" style="40" bestFit="1" customWidth="1"/>
    <col min="4" max="9" width="12.7109375" style="40" customWidth="1"/>
    <col min="10" max="10" width="25.85546875" style="40" customWidth="1"/>
    <col min="11" max="11" width="14.140625" bestFit="1" customWidth="1"/>
    <col min="12" max="12" width="15.5703125" hidden="1" customWidth="1"/>
  </cols>
  <sheetData>
    <row r="1" spans="1:10" ht="21.75" thickBot="1" x14ac:dyDescent="0.3">
      <c r="A1" s="1"/>
      <c r="B1" s="69" t="s">
        <v>0</v>
      </c>
      <c r="C1" s="70"/>
      <c r="D1" s="70"/>
      <c r="E1" s="70"/>
      <c r="F1" s="70"/>
      <c r="G1" s="70"/>
      <c r="H1" s="70"/>
      <c r="I1" s="70"/>
      <c r="J1" s="71"/>
    </row>
    <row r="2" spans="1:10" ht="21.75" thickBot="1" x14ac:dyDescent="0.3">
      <c r="A2" s="2"/>
      <c r="B2" s="72" t="s">
        <v>1</v>
      </c>
      <c r="C2" s="73"/>
      <c r="D2" s="72" t="s">
        <v>2</v>
      </c>
      <c r="E2" s="73"/>
      <c r="F2" s="73"/>
      <c r="G2" s="73"/>
      <c r="H2" s="74"/>
      <c r="I2" s="3" t="s">
        <v>3</v>
      </c>
      <c r="J2" s="4" t="s">
        <v>4</v>
      </c>
    </row>
    <row r="3" spans="1:10" ht="21.75" thickBot="1" x14ac:dyDescent="0.3">
      <c r="A3" s="5"/>
      <c r="B3" s="75" t="s">
        <v>5</v>
      </c>
      <c r="C3" s="76"/>
      <c r="D3" s="75" t="s">
        <v>127</v>
      </c>
      <c r="E3" s="76"/>
      <c r="F3" s="76"/>
      <c r="G3" s="76"/>
      <c r="H3" s="77"/>
      <c r="I3" s="6">
        <v>44470</v>
      </c>
      <c r="J3" s="7">
        <v>1</v>
      </c>
    </row>
    <row r="4" spans="1:10" x14ac:dyDescent="0.25">
      <c r="A4" s="78"/>
      <c r="B4" s="79"/>
      <c r="C4" s="79"/>
      <c r="D4" s="80"/>
      <c r="E4" s="80"/>
      <c r="F4" s="80"/>
      <c r="G4" s="80"/>
      <c r="H4" s="80"/>
      <c r="I4" s="79"/>
      <c r="J4" s="81"/>
    </row>
    <row r="5" spans="1:10" ht="3" customHeight="1" x14ac:dyDescent="0.25">
      <c r="A5" s="58"/>
      <c r="B5" s="59"/>
      <c r="C5" s="59"/>
      <c r="D5" s="59"/>
      <c r="E5" s="59"/>
      <c r="F5" s="59"/>
      <c r="G5" s="59"/>
      <c r="H5" s="59"/>
      <c r="I5" s="59"/>
      <c r="J5" s="60"/>
    </row>
    <row r="6" spans="1:10" ht="15.75" x14ac:dyDescent="0.25">
      <c r="A6" s="61" t="s">
        <v>6</v>
      </c>
      <c r="B6" s="62"/>
      <c r="C6" s="62"/>
      <c r="D6" s="62"/>
      <c r="E6" s="62"/>
      <c r="F6" s="62"/>
      <c r="G6" s="62"/>
      <c r="H6" s="62"/>
      <c r="I6" s="62"/>
      <c r="J6" s="63"/>
    </row>
    <row r="7" spans="1:10" ht="15.75" x14ac:dyDescent="0.25">
      <c r="A7" s="64" t="s">
        <v>7</v>
      </c>
      <c r="B7" s="65"/>
      <c r="C7" s="65"/>
      <c r="D7" s="65"/>
      <c r="E7" s="65"/>
      <c r="F7" s="65"/>
      <c r="G7" s="65"/>
      <c r="H7" s="65"/>
      <c r="I7" s="65"/>
      <c r="J7" s="66"/>
    </row>
    <row r="8" spans="1:10" x14ac:dyDescent="0.25">
      <c r="A8" s="8" t="s">
        <v>8</v>
      </c>
      <c r="B8" s="138" t="s">
        <v>9</v>
      </c>
      <c r="C8" s="139"/>
      <c r="D8" s="139"/>
      <c r="E8" s="139"/>
      <c r="F8" s="139"/>
      <c r="G8" s="139"/>
      <c r="H8" s="139"/>
      <c r="I8" s="139"/>
      <c r="J8" s="140"/>
    </row>
    <row r="9" spans="1:10" ht="15" customHeight="1" x14ac:dyDescent="0.25">
      <c r="A9" s="9" t="s">
        <v>10</v>
      </c>
      <c r="B9" s="138" t="s">
        <v>11</v>
      </c>
      <c r="C9" s="139"/>
      <c r="D9" s="139"/>
      <c r="E9" s="139"/>
      <c r="F9" s="139"/>
      <c r="G9" s="139"/>
      <c r="H9" s="139"/>
      <c r="I9" s="139"/>
      <c r="J9" s="140"/>
    </row>
    <row r="10" spans="1:10" x14ac:dyDescent="0.25">
      <c r="A10" s="9" t="s">
        <v>12</v>
      </c>
      <c r="B10" s="138" t="s">
        <v>13</v>
      </c>
      <c r="C10" s="139"/>
      <c r="D10" s="139"/>
      <c r="E10" s="139"/>
      <c r="F10" s="139"/>
      <c r="G10" s="139"/>
      <c r="H10" s="139"/>
      <c r="I10" s="139"/>
      <c r="J10" s="140"/>
    </row>
    <row r="11" spans="1:10" ht="31.5" customHeight="1" x14ac:dyDescent="0.25">
      <c r="A11" s="8" t="s">
        <v>14</v>
      </c>
      <c r="B11" s="67" t="s">
        <v>15</v>
      </c>
      <c r="C11" s="67"/>
      <c r="D11" s="67"/>
      <c r="E11" s="67"/>
      <c r="F11" s="67"/>
      <c r="G11" s="67"/>
      <c r="H11" s="67"/>
      <c r="I11" s="67"/>
      <c r="J11" s="68"/>
    </row>
    <row r="12" spans="1:10" ht="30.75" customHeight="1" x14ac:dyDescent="0.25">
      <c r="A12" s="8" t="s">
        <v>16</v>
      </c>
      <c r="B12" s="67" t="s">
        <v>17</v>
      </c>
      <c r="C12" s="67"/>
      <c r="D12" s="67"/>
      <c r="E12" s="67"/>
      <c r="F12" s="67"/>
      <c r="G12" s="67"/>
      <c r="H12" s="67"/>
      <c r="I12" s="67"/>
      <c r="J12" s="68"/>
    </row>
    <row r="13" spans="1:10" ht="15.75" x14ac:dyDescent="0.25">
      <c r="A13" s="61" t="s">
        <v>18</v>
      </c>
      <c r="B13" s="62"/>
      <c r="C13" s="62"/>
      <c r="D13" s="62"/>
      <c r="E13" s="62"/>
      <c r="F13" s="62"/>
      <c r="G13" s="62"/>
      <c r="H13" s="62"/>
      <c r="I13" s="62"/>
      <c r="J13" s="63"/>
    </row>
    <row r="14" spans="1:10" ht="51" customHeight="1" x14ac:dyDescent="0.25">
      <c r="A14" s="8" t="s">
        <v>19</v>
      </c>
      <c r="B14" s="10">
        <v>2</v>
      </c>
      <c r="C14" s="84" t="s">
        <v>20</v>
      </c>
      <c r="D14" s="84"/>
      <c r="E14" s="84"/>
      <c r="F14" s="84"/>
      <c r="G14" s="84"/>
      <c r="H14" s="84"/>
      <c r="I14" s="84"/>
      <c r="J14" s="84"/>
    </row>
    <row r="15" spans="1:10" ht="48" customHeight="1" x14ac:dyDescent="0.25">
      <c r="A15" s="8" t="s">
        <v>21</v>
      </c>
      <c r="B15" s="11">
        <v>2.2999999999999998</v>
      </c>
      <c r="C15" s="84" t="s">
        <v>22</v>
      </c>
      <c r="D15" s="84"/>
      <c r="E15" s="84"/>
      <c r="F15" s="84"/>
      <c r="G15" s="84"/>
      <c r="H15" s="84"/>
      <c r="I15" s="84"/>
      <c r="J15" s="84"/>
    </row>
    <row r="16" spans="1:10" ht="28.5" customHeight="1" x14ac:dyDescent="0.25">
      <c r="A16" s="8" t="s">
        <v>23</v>
      </c>
      <c r="B16" s="12" t="s">
        <v>24</v>
      </c>
      <c r="C16" s="84" t="s">
        <v>25</v>
      </c>
      <c r="D16" s="84"/>
      <c r="E16" s="84"/>
      <c r="F16" s="84"/>
      <c r="G16" s="84"/>
      <c r="H16" s="84"/>
      <c r="I16" s="84"/>
      <c r="J16" s="84"/>
    </row>
    <row r="17" spans="1:10" ht="15.75" x14ac:dyDescent="0.25">
      <c r="A17" s="61" t="s">
        <v>26</v>
      </c>
      <c r="B17" s="62"/>
      <c r="C17" s="62"/>
      <c r="D17" s="62"/>
      <c r="E17" s="62"/>
      <c r="F17" s="62"/>
      <c r="G17" s="62"/>
      <c r="H17" s="62"/>
      <c r="I17" s="62"/>
      <c r="J17" s="63"/>
    </row>
    <row r="18" spans="1:10" ht="15.75" x14ac:dyDescent="0.25">
      <c r="A18" s="8" t="s">
        <v>27</v>
      </c>
      <c r="B18" s="136" t="s">
        <v>28</v>
      </c>
      <c r="C18" s="136"/>
      <c r="D18" s="136"/>
      <c r="E18" s="136"/>
      <c r="F18" s="136"/>
      <c r="G18" s="136"/>
      <c r="H18" s="136"/>
      <c r="I18" s="136"/>
      <c r="J18" s="137"/>
    </row>
    <row r="19" spans="1:10" ht="49.15" customHeight="1" x14ac:dyDescent="0.25">
      <c r="A19" s="13" t="s">
        <v>29</v>
      </c>
      <c r="B19" s="67" t="s">
        <v>30</v>
      </c>
      <c r="C19" s="67"/>
      <c r="D19" s="67"/>
      <c r="E19" s="67"/>
      <c r="F19" s="67"/>
      <c r="G19" s="67"/>
      <c r="H19" s="67"/>
      <c r="I19" s="67"/>
      <c r="J19" s="68"/>
    </row>
    <row r="20" spans="1:10" x14ac:dyDescent="0.25">
      <c r="A20" s="13" t="s">
        <v>31</v>
      </c>
      <c r="B20" s="67" t="s">
        <v>32</v>
      </c>
      <c r="C20" s="67"/>
      <c r="D20" s="67"/>
      <c r="E20" s="67"/>
      <c r="F20" s="67"/>
      <c r="G20" s="67"/>
      <c r="H20" s="67"/>
      <c r="I20" s="67"/>
      <c r="J20" s="68"/>
    </row>
    <row r="21" spans="1:10" ht="72.599999999999994" customHeight="1" x14ac:dyDescent="0.25">
      <c r="A21" s="13" t="s">
        <v>33</v>
      </c>
      <c r="B21" s="67" t="s">
        <v>34</v>
      </c>
      <c r="C21" s="67"/>
      <c r="D21" s="67"/>
      <c r="E21" s="67"/>
      <c r="F21" s="67"/>
      <c r="G21" s="67"/>
      <c r="H21" s="67"/>
      <c r="I21" s="67"/>
      <c r="J21" s="68"/>
    </row>
    <row r="22" spans="1:10" ht="15.75" x14ac:dyDescent="0.25">
      <c r="A22" s="61" t="s">
        <v>35</v>
      </c>
      <c r="B22" s="62"/>
      <c r="C22" s="62"/>
      <c r="D22" s="62"/>
      <c r="E22" s="62"/>
      <c r="F22" s="62"/>
      <c r="G22" s="62"/>
      <c r="H22" s="62"/>
      <c r="I22" s="62"/>
      <c r="J22" s="63"/>
    </row>
    <row r="23" spans="1:10" ht="15.75" x14ac:dyDescent="0.25">
      <c r="A23" s="64" t="s">
        <v>36</v>
      </c>
      <c r="B23" s="65"/>
      <c r="C23" s="65"/>
      <c r="D23" s="65"/>
      <c r="E23" s="65"/>
      <c r="F23" s="65"/>
      <c r="G23" s="65"/>
      <c r="H23" s="65"/>
      <c r="I23" s="65"/>
      <c r="J23" s="66"/>
    </row>
    <row r="24" spans="1:10" ht="15" customHeight="1" x14ac:dyDescent="0.25">
      <c r="A24" s="85" t="s">
        <v>37</v>
      </c>
      <c r="B24" s="86"/>
      <c r="C24" s="87" t="s">
        <v>38</v>
      </c>
      <c r="D24" s="88"/>
      <c r="E24" s="88"/>
      <c r="F24" s="88" t="s">
        <v>39</v>
      </c>
      <c r="G24" s="88"/>
      <c r="H24" s="86"/>
      <c r="I24" s="87" t="s">
        <v>40</v>
      </c>
      <c r="J24" s="89"/>
    </row>
    <row r="25" spans="1:10" ht="15" customHeight="1" x14ac:dyDescent="0.25">
      <c r="A25" s="90"/>
      <c r="B25" s="91"/>
      <c r="C25" s="92"/>
      <c r="D25" s="93"/>
      <c r="E25" s="94"/>
      <c r="F25" s="92"/>
      <c r="G25" s="93"/>
      <c r="H25" s="94"/>
      <c r="I25" s="95">
        <f>IF(F25&gt;0,F25/C25,0)</f>
        <v>0</v>
      </c>
      <c r="J25" s="96"/>
    </row>
    <row r="26" spans="1:10" ht="15.75" x14ac:dyDescent="0.25">
      <c r="A26" s="64" t="s">
        <v>41</v>
      </c>
      <c r="B26" s="65"/>
      <c r="C26" s="65"/>
      <c r="D26" s="65"/>
      <c r="E26" s="65"/>
      <c r="F26" s="65"/>
      <c r="G26" s="65"/>
      <c r="H26" s="65"/>
      <c r="I26" s="65"/>
      <c r="J26" s="66"/>
    </row>
    <row r="27" spans="1:10" x14ac:dyDescent="0.25">
      <c r="A27" s="14"/>
      <c r="B27"/>
      <c r="C27" s="103" t="s">
        <v>110</v>
      </c>
      <c r="D27" s="104"/>
      <c r="E27" s="103" t="s">
        <v>43</v>
      </c>
      <c r="F27" s="104"/>
      <c r="G27" s="103" t="s">
        <v>44</v>
      </c>
      <c r="H27" s="103"/>
      <c r="I27" s="103" t="s">
        <v>45</v>
      </c>
      <c r="J27" s="105"/>
    </row>
    <row r="28" spans="1:10" ht="38.25" x14ac:dyDescent="0.25">
      <c r="A28" s="15" t="s">
        <v>46</v>
      </c>
      <c r="B28" s="16" t="s">
        <v>47</v>
      </c>
      <c r="C28" s="16" t="s">
        <v>48</v>
      </c>
      <c r="D28" s="16" t="s">
        <v>49</v>
      </c>
      <c r="E28" s="16" t="s">
        <v>50</v>
      </c>
      <c r="F28" s="16" t="s">
        <v>51</v>
      </c>
      <c r="G28" s="16" t="s">
        <v>52</v>
      </c>
      <c r="H28" s="16" t="s">
        <v>53</v>
      </c>
      <c r="I28" s="16" t="s">
        <v>54</v>
      </c>
      <c r="J28" s="17" t="s">
        <v>55</v>
      </c>
    </row>
    <row r="29" spans="1:10" ht="39" customHeight="1" x14ac:dyDescent="0.25">
      <c r="A29" s="18" t="s">
        <v>107</v>
      </c>
      <c r="B29" s="19"/>
      <c r="C29" s="20"/>
      <c r="D29" s="21"/>
      <c r="E29" s="20"/>
      <c r="F29" s="22"/>
      <c r="G29" s="23"/>
      <c r="H29" s="44"/>
      <c r="I29" s="24">
        <f t="shared" ref="I29:J31" si="0">IF(G29&gt;0,G29/C29,0)</f>
        <v>0</v>
      </c>
      <c r="J29" s="25">
        <f t="shared" si="0"/>
        <v>0</v>
      </c>
    </row>
    <row r="30" spans="1:10" ht="48" x14ac:dyDescent="0.25">
      <c r="A30" s="26" t="s">
        <v>108</v>
      </c>
      <c r="B30" s="27"/>
      <c r="C30" s="20"/>
      <c r="D30" s="22"/>
      <c r="E30" s="28"/>
      <c r="F30" s="22"/>
      <c r="G30" s="29"/>
      <c r="H30" s="22"/>
      <c r="I30" s="24">
        <f t="shared" si="0"/>
        <v>0</v>
      </c>
      <c r="J30" s="25">
        <f t="shared" si="0"/>
        <v>0</v>
      </c>
    </row>
    <row r="31" spans="1:10" ht="36" x14ac:dyDescent="0.25">
      <c r="A31" s="26" t="s">
        <v>109</v>
      </c>
      <c r="B31" s="27"/>
      <c r="C31" s="28"/>
      <c r="D31" s="30"/>
      <c r="E31" s="28"/>
      <c r="F31" s="30"/>
      <c r="G31" s="29"/>
      <c r="H31" s="30"/>
      <c r="I31" s="24">
        <f t="shared" si="0"/>
        <v>0</v>
      </c>
      <c r="J31" s="31">
        <f t="shared" si="0"/>
        <v>0</v>
      </c>
    </row>
    <row r="32" spans="1:10" ht="15.75" x14ac:dyDescent="0.25">
      <c r="A32" s="61" t="s">
        <v>56</v>
      </c>
      <c r="B32" s="62"/>
      <c r="C32" s="62"/>
      <c r="D32" s="62"/>
      <c r="E32" s="62"/>
      <c r="F32" s="62"/>
      <c r="G32" s="62"/>
      <c r="H32" s="62"/>
      <c r="I32" s="62"/>
      <c r="J32" s="63"/>
    </row>
    <row r="33" spans="1:10" ht="15.75" x14ac:dyDescent="0.25">
      <c r="A33" s="64" t="s">
        <v>57</v>
      </c>
      <c r="B33" s="65"/>
      <c r="C33" s="65"/>
      <c r="D33" s="65"/>
      <c r="E33" s="65"/>
      <c r="F33" s="65"/>
      <c r="G33" s="65"/>
      <c r="H33" s="65"/>
      <c r="I33" s="65"/>
      <c r="J33" s="66"/>
    </row>
    <row r="34" spans="1:10" x14ac:dyDescent="0.25">
      <c r="A34" s="32" t="s">
        <v>58</v>
      </c>
      <c r="B34" s="130" t="s">
        <v>107</v>
      </c>
      <c r="C34" s="130"/>
      <c r="D34" s="130"/>
      <c r="E34" s="130"/>
      <c r="F34" s="130"/>
      <c r="G34" s="130"/>
      <c r="H34" s="130"/>
      <c r="I34" s="130"/>
      <c r="J34" s="131"/>
    </row>
    <row r="35" spans="1:10" ht="30" x14ac:dyDescent="0.25">
      <c r="A35" s="32" t="s">
        <v>59</v>
      </c>
      <c r="B35" s="67" t="s">
        <v>60</v>
      </c>
      <c r="C35" s="67"/>
      <c r="D35" s="67"/>
      <c r="E35" s="67"/>
      <c r="F35" s="67"/>
      <c r="G35" s="67"/>
      <c r="H35" s="67"/>
      <c r="I35" s="67"/>
      <c r="J35" s="68"/>
    </row>
    <row r="36" spans="1:10" ht="31.5" customHeight="1" x14ac:dyDescent="0.25">
      <c r="A36" s="32" t="s">
        <v>61</v>
      </c>
      <c r="B36" s="99"/>
      <c r="C36" s="99"/>
      <c r="D36" s="99"/>
      <c r="E36" s="99"/>
      <c r="F36" s="99"/>
      <c r="G36" s="99"/>
      <c r="H36" s="99"/>
      <c r="I36" s="99"/>
      <c r="J36" s="100"/>
    </row>
    <row r="37" spans="1:10" ht="87" customHeight="1" x14ac:dyDescent="0.25">
      <c r="A37" s="32" t="s">
        <v>62</v>
      </c>
      <c r="B37" s="99"/>
      <c r="C37" s="99"/>
      <c r="D37" s="99"/>
      <c r="E37" s="99"/>
      <c r="F37" s="99"/>
      <c r="G37" s="99"/>
      <c r="H37" s="99"/>
      <c r="I37" s="99"/>
      <c r="J37" s="100"/>
    </row>
    <row r="38" spans="1:10" x14ac:dyDescent="0.25">
      <c r="A38" s="32" t="s">
        <v>58</v>
      </c>
      <c r="B38" s="132" t="s">
        <v>108</v>
      </c>
      <c r="C38" s="132"/>
      <c r="D38" s="132"/>
      <c r="E38" s="132"/>
      <c r="F38" s="132"/>
      <c r="G38" s="132"/>
      <c r="H38" s="132"/>
      <c r="I38" s="132"/>
      <c r="J38" s="133"/>
    </row>
    <row r="39" spans="1:10" ht="30" x14ac:dyDescent="0.25">
      <c r="A39" s="32" t="s">
        <v>59</v>
      </c>
      <c r="B39" s="99" t="s">
        <v>63</v>
      </c>
      <c r="C39" s="99"/>
      <c r="D39" s="99"/>
      <c r="E39" s="99"/>
      <c r="F39" s="99"/>
      <c r="G39" s="99"/>
      <c r="H39" s="99"/>
      <c r="I39" s="99"/>
      <c r="J39" s="100"/>
    </row>
    <row r="40" spans="1:10" ht="33" customHeight="1" x14ac:dyDescent="0.25">
      <c r="A40" s="32" t="s">
        <v>61</v>
      </c>
      <c r="B40" s="99"/>
      <c r="C40" s="99"/>
      <c r="D40" s="99"/>
      <c r="E40" s="99"/>
      <c r="F40" s="99"/>
      <c r="G40" s="99"/>
      <c r="H40" s="99"/>
      <c r="I40" s="99"/>
      <c r="J40" s="100"/>
    </row>
    <row r="41" spans="1:10" ht="48" customHeight="1" x14ac:dyDescent="0.25">
      <c r="A41" s="32" t="s">
        <v>62</v>
      </c>
      <c r="B41" s="99"/>
      <c r="C41" s="99"/>
      <c r="D41" s="99"/>
      <c r="E41" s="99"/>
      <c r="F41" s="99"/>
      <c r="G41" s="99"/>
      <c r="H41" s="99"/>
      <c r="I41" s="99"/>
      <c r="J41" s="100"/>
    </row>
    <row r="42" spans="1:10" x14ac:dyDescent="0.25">
      <c r="A42" s="32" t="s">
        <v>58</v>
      </c>
      <c r="B42" s="132" t="s">
        <v>109</v>
      </c>
      <c r="C42" s="132"/>
      <c r="D42" s="132"/>
      <c r="E42" s="132"/>
      <c r="F42" s="132"/>
      <c r="G42" s="132"/>
      <c r="H42" s="132"/>
      <c r="I42" s="132"/>
      <c r="J42" s="133"/>
    </row>
    <row r="43" spans="1:10" ht="30" x14ac:dyDescent="0.25">
      <c r="A43" s="32" t="s">
        <v>59</v>
      </c>
      <c r="B43" s="99" t="s">
        <v>64</v>
      </c>
      <c r="C43" s="99"/>
      <c r="D43" s="99"/>
      <c r="E43" s="99"/>
      <c r="F43" s="99"/>
      <c r="G43" s="99"/>
      <c r="H43" s="99"/>
      <c r="I43" s="99"/>
      <c r="J43" s="100"/>
    </row>
    <row r="44" spans="1:10" ht="22.5" customHeight="1" x14ac:dyDescent="0.25">
      <c r="A44" s="32" t="s">
        <v>61</v>
      </c>
      <c r="B44" s="99"/>
      <c r="C44" s="99"/>
      <c r="D44" s="99"/>
      <c r="E44" s="99"/>
      <c r="F44" s="99"/>
      <c r="G44" s="99"/>
      <c r="H44" s="99"/>
      <c r="I44" s="99"/>
      <c r="J44" s="100"/>
    </row>
    <row r="45" spans="1:10" ht="31.5" customHeight="1" x14ac:dyDescent="0.25">
      <c r="A45" s="32" t="s">
        <v>62</v>
      </c>
      <c r="B45" s="99"/>
      <c r="C45" s="99"/>
      <c r="D45" s="99"/>
      <c r="E45" s="99"/>
      <c r="F45" s="99"/>
      <c r="G45" s="99"/>
      <c r="H45" s="99"/>
      <c r="I45" s="99"/>
      <c r="J45" s="100"/>
    </row>
    <row r="46" spans="1:10" ht="15.75" x14ac:dyDescent="0.25">
      <c r="A46" s="61" t="s">
        <v>65</v>
      </c>
      <c r="B46" s="62"/>
      <c r="C46" s="62"/>
      <c r="D46" s="62"/>
      <c r="E46" s="62"/>
      <c r="F46" s="62"/>
      <c r="G46" s="62"/>
      <c r="H46" s="62"/>
      <c r="I46" s="62"/>
      <c r="J46" s="63"/>
    </row>
    <row r="47" spans="1:10" ht="15.75" x14ac:dyDescent="0.25">
      <c r="A47" s="106" t="s">
        <v>66</v>
      </c>
      <c r="B47" s="107"/>
      <c r="C47" s="107"/>
      <c r="D47" s="107"/>
      <c r="E47" s="107"/>
      <c r="F47" s="107"/>
      <c r="G47" s="107"/>
      <c r="H47" s="107"/>
      <c r="I47" s="107"/>
      <c r="J47" s="108"/>
    </row>
    <row r="48" spans="1:10" x14ac:dyDescent="0.25">
      <c r="A48" s="109"/>
      <c r="B48" s="110"/>
      <c r="C48" s="110"/>
      <c r="D48" s="110"/>
      <c r="E48" s="110"/>
      <c r="F48" s="110"/>
      <c r="G48" s="110"/>
      <c r="H48" s="110"/>
      <c r="I48" s="110"/>
      <c r="J48" s="111"/>
    </row>
    <row r="49" spans="1:11" ht="5.25" customHeight="1" x14ac:dyDescent="0.25">
      <c r="A49" s="33"/>
      <c r="B49" s="34"/>
      <c r="C49" s="34"/>
      <c r="D49" s="34"/>
      <c r="E49" s="34"/>
      <c r="F49" s="34"/>
      <c r="G49" s="34"/>
      <c r="H49" s="34"/>
      <c r="I49" s="34"/>
      <c r="J49" s="35"/>
    </row>
    <row r="50" spans="1:11" ht="15.75" x14ac:dyDescent="0.25">
      <c r="A50" s="61" t="s">
        <v>26</v>
      </c>
      <c r="B50" s="62"/>
      <c r="C50" s="62"/>
      <c r="D50" s="62"/>
      <c r="E50" s="62"/>
      <c r="F50" s="62"/>
      <c r="G50" s="62"/>
      <c r="H50" s="62"/>
      <c r="I50" s="62"/>
      <c r="J50" s="63"/>
    </row>
    <row r="51" spans="1:11" ht="15.75" x14ac:dyDescent="0.25">
      <c r="A51" s="8" t="s">
        <v>27</v>
      </c>
      <c r="B51" s="136" t="s">
        <v>67</v>
      </c>
      <c r="C51" s="136"/>
      <c r="D51" s="136"/>
      <c r="E51" s="136"/>
      <c r="F51" s="136"/>
      <c r="G51" s="136"/>
      <c r="H51" s="136"/>
      <c r="I51" s="136"/>
      <c r="J51" s="137"/>
    </row>
    <row r="52" spans="1:11" ht="79.150000000000006" customHeight="1" x14ac:dyDescent="0.25">
      <c r="A52" s="13" t="s">
        <v>29</v>
      </c>
      <c r="B52" s="67" t="s">
        <v>68</v>
      </c>
      <c r="C52" s="67"/>
      <c r="D52" s="67"/>
      <c r="E52" s="67"/>
      <c r="F52" s="67"/>
      <c r="G52" s="67"/>
      <c r="H52" s="67"/>
      <c r="I52" s="67"/>
      <c r="J52" s="68"/>
    </row>
    <row r="53" spans="1:11" ht="19.5" customHeight="1" x14ac:dyDescent="0.25">
      <c r="A53" s="13" t="s">
        <v>31</v>
      </c>
      <c r="B53" s="67" t="s">
        <v>69</v>
      </c>
      <c r="C53" s="67"/>
      <c r="D53" s="67"/>
      <c r="E53" s="67"/>
      <c r="F53" s="67"/>
      <c r="G53" s="67"/>
      <c r="H53" s="67"/>
      <c r="I53" s="67"/>
      <c r="J53" s="68"/>
    </row>
    <row r="54" spans="1:11" ht="69" customHeight="1" x14ac:dyDescent="0.25">
      <c r="A54" s="13" t="s">
        <v>33</v>
      </c>
      <c r="B54" s="67" t="s">
        <v>70</v>
      </c>
      <c r="C54" s="67"/>
      <c r="D54" s="67"/>
      <c r="E54" s="67"/>
      <c r="F54" s="67"/>
      <c r="G54" s="67"/>
      <c r="H54" s="67"/>
      <c r="I54" s="67"/>
      <c r="J54" s="68"/>
    </row>
    <row r="55" spans="1:11" ht="15.75" x14ac:dyDescent="0.25">
      <c r="A55" s="61" t="s">
        <v>35</v>
      </c>
      <c r="B55" s="62"/>
      <c r="C55" s="62"/>
      <c r="D55" s="62"/>
      <c r="E55" s="62"/>
      <c r="F55" s="62"/>
      <c r="G55" s="62"/>
      <c r="H55" s="62"/>
      <c r="I55" s="62"/>
      <c r="J55" s="63"/>
    </row>
    <row r="56" spans="1:11" ht="15.75" x14ac:dyDescent="0.25">
      <c r="A56" s="64" t="s">
        <v>36</v>
      </c>
      <c r="B56" s="65"/>
      <c r="C56" s="65"/>
      <c r="D56" s="65"/>
      <c r="E56" s="65"/>
      <c r="F56" s="65"/>
      <c r="G56" s="65"/>
      <c r="H56" s="65"/>
      <c r="I56" s="65"/>
      <c r="J56" s="66"/>
    </row>
    <row r="57" spans="1:11" x14ac:dyDescent="0.25">
      <c r="A57" s="85" t="s">
        <v>37</v>
      </c>
      <c r="B57" s="86"/>
      <c r="C57" s="87" t="s">
        <v>38</v>
      </c>
      <c r="D57" s="88"/>
      <c r="E57" s="88"/>
      <c r="F57" s="88" t="s">
        <v>39</v>
      </c>
      <c r="G57" s="88"/>
      <c r="H57" s="86"/>
      <c r="I57" s="87" t="s">
        <v>40</v>
      </c>
      <c r="J57" s="89"/>
    </row>
    <row r="58" spans="1:11" x14ac:dyDescent="0.25">
      <c r="A58" s="90"/>
      <c r="B58" s="91"/>
      <c r="C58" s="112"/>
      <c r="D58" s="113"/>
      <c r="E58" s="114"/>
      <c r="F58" s="92"/>
      <c r="G58" s="93"/>
      <c r="H58" s="94"/>
      <c r="I58" s="95">
        <f>IF(F58&gt;0,F58/C58,0)</f>
        <v>0</v>
      </c>
      <c r="J58" s="96"/>
      <c r="K58" s="36"/>
    </row>
    <row r="59" spans="1:11" ht="15.75" x14ac:dyDescent="0.25">
      <c r="A59" s="64" t="s">
        <v>41</v>
      </c>
      <c r="B59" s="65"/>
      <c r="C59" s="65"/>
      <c r="D59" s="65"/>
      <c r="E59" s="65"/>
      <c r="F59" s="65"/>
      <c r="G59" s="65"/>
      <c r="H59" s="65"/>
      <c r="I59" s="65"/>
      <c r="J59" s="66"/>
    </row>
    <row r="60" spans="1:11" x14ac:dyDescent="0.25">
      <c r="A60" s="14"/>
      <c r="B60"/>
      <c r="C60" s="103" t="s">
        <v>110</v>
      </c>
      <c r="D60" s="104"/>
      <c r="E60" s="103" t="s">
        <v>43</v>
      </c>
      <c r="F60" s="104"/>
      <c r="G60" s="103" t="s">
        <v>44</v>
      </c>
      <c r="H60" s="103"/>
      <c r="I60" s="103" t="s">
        <v>45</v>
      </c>
      <c r="J60" s="105"/>
    </row>
    <row r="61" spans="1:11" ht="38.25" x14ac:dyDescent="0.25">
      <c r="A61" s="15" t="s">
        <v>46</v>
      </c>
      <c r="B61" s="16" t="s">
        <v>47</v>
      </c>
      <c r="C61" s="16" t="s">
        <v>48</v>
      </c>
      <c r="D61" s="16" t="s">
        <v>49</v>
      </c>
      <c r="E61" s="16" t="s">
        <v>50</v>
      </c>
      <c r="F61" s="16" t="s">
        <v>51</v>
      </c>
      <c r="G61" s="16" t="s">
        <v>52</v>
      </c>
      <c r="H61" s="16" t="s">
        <v>53</v>
      </c>
      <c r="I61" s="16" t="s">
        <v>54</v>
      </c>
      <c r="J61" s="17" t="s">
        <v>55</v>
      </c>
    </row>
    <row r="62" spans="1:11" ht="72" x14ac:dyDescent="0.25">
      <c r="A62" s="18" t="s">
        <v>71</v>
      </c>
      <c r="B62" s="19"/>
      <c r="C62" s="20"/>
      <c r="D62" s="22"/>
      <c r="E62" s="29"/>
      <c r="F62" s="22"/>
      <c r="G62" s="23"/>
      <c r="H62" s="22"/>
      <c r="I62" s="37">
        <f t="shared" ref="I62:J64" si="1">IF(G62&gt;0,G62/C62,0)</f>
        <v>0</v>
      </c>
      <c r="J62" s="25">
        <f t="shared" si="1"/>
        <v>0</v>
      </c>
    </row>
    <row r="63" spans="1:11" ht="72" customHeight="1" x14ac:dyDescent="0.25">
      <c r="A63" s="26" t="s">
        <v>72</v>
      </c>
      <c r="B63" s="27"/>
      <c r="C63" s="28"/>
      <c r="D63" s="30"/>
      <c r="E63" s="29"/>
      <c r="F63" s="30"/>
      <c r="G63" s="29"/>
      <c r="H63" s="30"/>
      <c r="I63" s="38">
        <f t="shared" si="1"/>
        <v>0</v>
      </c>
      <c r="J63" s="31">
        <f t="shared" si="1"/>
        <v>0</v>
      </c>
    </row>
    <row r="64" spans="1:11" ht="60" x14ac:dyDescent="0.25">
      <c r="A64" s="39" t="s">
        <v>73</v>
      </c>
      <c r="B64" s="27"/>
      <c r="C64" s="28"/>
      <c r="D64" s="30"/>
      <c r="E64" s="29"/>
      <c r="F64" s="30"/>
      <c r="G64" s="29"/>
      <c r="H64" s="30"/>
      <c r="I64" s="38">
        <f t="shared" si="1"/>
        <v>0</v>
      </c>
      <c r="J64" s="25">
        <f t="shared" si="1"/>
        <v>0</v>
      </c>
    </row>
    <row r="65" spans="1:10" ht="72" x14ac:dyDescent="0.25">
      <c r="A65" s="26" t="s">
        <v>74</v>
      </c>
      <c r="B65" s="27"/>
      <c r="C65" s="28"/>
      <c r="D65" s="30"/>
      <c r="E65" s="29"/>
      <c r="F65" s="30"/>
      <c r="G65" s="29"/>
      <c r="H65" s="30"/>
      <c r="I65" s="38">
        <f>IF(G65&gt;0,G65/C65,0)</f>
        <v>0</v>
      </c>
      <c r="J65" s="31">
        <f>IF(H65&gt;0,H65/F65,0)</f>
        <v>0</v>
      </c>
    </row>
    <row r="66" spans="1:10" ht="15.75" x14ac:dyDescent="0.25">
      <c r="A66" s="61" t="s">
        <v>56</v>
      </c>
      <c r="B66" s="62"/>
      <c r="C66" s="62"/>
      <c r="D66" s="62"/>
      <c r="E66" s="62"/>
      <c r="F66" s="62"/>
      <c r="G66" s="62"/>
      <c r="H66" s="62"/>
      <c r="I66" s="62"/>
      <c r="J66" s="63"/>
    </row>
    <row r="67" spans="1:10" ht="15.75" x14ac:dyDescent="0.25">
      <c r="A67" s="64" t="s">
        <v>57</v>
      </c>
      <c r="B67" s="65"/>
      <c r="C67" s="65"/>
      <c r="D67" s="65"/>
      <c r="E67" s="65"/>
      <c r="F67" s="65"/>
      <c r="G67" s="65"/>
      <c r="H67" s="65"/>
      <c r="I67" s="65"/>
      <c r="J67" s="66"/>
    </row>
    <row r="68" spans="1:10" ht="27" customHeight="1" x14ac:dyDescent="0.25">
      <c r="A68" s="32" t="s">
        <v>58</v>
      </c>
      <c r="B68" s="130" t="s">
        <v>71</v>
      </c>
      <c r="C68" s="130"/>
      <c r="D68" s="130"/>
      <c r="E68" s="130"/>
      <c r="F68" s="130"/>
      <c r="G68" s="130"/>
      <c r="H68" s="130"/>
      <c r="I68" s="130"/>
      <c r="J68" s="131"/>
    </row>
    <row r="69" spans="1:10" ht="34.15" customHeight="1" x14ac:dyDescent="0.25">
      <c r="A69" s="32" t="s">
        <v>59</v>
      </c>
      <c r="B69" s="67" t="s">
        <v>75</v>
      </c>
      <c r="C69" s="67"/>
      <c r="D69" s="67"/>
      <c r="E69" s="67"/>
      <c r="F69" s="67"/>
      <c r="G69" s="67"/>
      <c r="H69" s="67"/>
      <c r="I69" s="67"/>
      <c r="J69" s="68"/>
    </row>
    <row r="70" spans="1:10" ht="45.75" customHeight="1" x14ac:dyDescent="0.25">
      <c r="A70" s="32" t="s">
        <v>61</v>
      </c>
      <c r="B70" s="99"/>
      <c r="C70" s="99"/>
      <c r="D70" s="99"/>
      <c r="E70" s="99"/>
      <c r="F70" s="99"/>
      <c r="G70" s="99"/>
      <c r="H70" s="99"/>
      <c r="I70" s="99"/>
      <c r="J70" s="100"/>
    </row>
    <row r="71" spans="1:10" ht="47.25" customHeight="1" x14ac:dyDescent="0.25">
      <c r="A71" s="32" t="s">
        <v>62</v>
      </c>
      <c r="B71" s="99"/>
      <c r="C71" s="99"/>
      <c r="D71" s="99"/>
      <c r="E71" s="99"/>
      <c r="F71" s="99"/>
      <c r="G71" s="99"/>
      <c r="H71" s="99"/>
      <c r="I71" s="99"/>
      <c r="J71" s="100"/>
    </row>
    <row r="72" spans="1:10" ht="24.75" customHeight="1" x14ac:dyDescent="0.25">
      <c r="A72" s="32" t="s">
        <v>58</v>
      </c>
      <c r="B72" s="132" t="s">
        <v>72</v>
      </c>
      <c r="C72" s="132"/>
      <c r="D72" s="132"/>
      <c r="E72" s="132"/>
      <c r="F72" s="132"/>
      <c r="G72" s="132"/>
      <c r="H72" s="132"/>
      <c r="I72" s="132"/>
      <c r="J72" s="133"/>
    </row>
    <row r="73" spans="1:10" ht="30" x14ac:dyDescent="0.25">
      <c r="A73" s="32" t="s">
        <v>59</v>
      </c>
      <c r="B73" s="67" t="s">
        <v>76</v>
      </c>
      <c r="C73" s="67"/>
      <c r="D73" s="67"/>
      <c r="E73" s="67"/>
      <c r="F73" s="67"/>
      <c r="G73" s="67"/>
      <c r="H73" s="67"/>
      <c r="I73" s="67"/>
      <c r="J73" s="68"/>
    </row>
    <row r="74" spans="1:10" x14ac:dyDescent="0.25">
      <c r="A74" s="32" t="s">
        <v>61</v>
      </c>
      <c r="B74" s="99"/>
      <c r="C74" s="99"/>
      <c r="D74" s="99"/>
      <c r="E74" s="99"/>
      <c r="F74" s="99"/>
      <c r="G74" s="99"/>
      <c r="H74" s="99"/>
      <c r="I74" s="99"/>
      <c r="J74" s="100"/>
    </row>
    <row r="75" spans="1:10" ht="60.75" customHeight="1" x14ac:dyDescent="0.25">
      <c r="A75" s="32" t="s">
        <v>62</v>
      </c>
      <c r="B75" s="99"/>
      <c r="C75" s="99"/>
      <c r="D75" s="99"/>
      <c r="E75" s="99"/>
      <c r="F75" s="99"/>
      <c r="G75" s="99"/>
      <c r="H75" s="99"/>
      <c r="I75" s="99"/>
      <c r="J75" s="100"/>
    </row>
    <row r="76" spans="1:10" ht="30" customHeight="1" x14ac:dyDescent="0.25">
      <c r="A76" s="32" t="s">
        <v>58</v>
      </c>
      <c r="B76" s="132" t="s">
        <v>73</v>
      </c>
      <c r="C76" s="132"/>
      <c r="D76" s="132"/>
      <c r="E76" s="132"/>
      <c r="F76" s="132"/>
      <c r="G76" s="132"/>
      <c r="H76" s="132"/>
      <c r="I76" s="132"/>
      <c r="J76" s="133"/>
    </row>
    <row r="77" spans="1:10" ht="30" customHeight="1" x14ac:dyDescent="0.25">
      <c r="A77" s="32" t="s">
        <v>59</v>
      </c>
      <c r="B77" s="67" t="s">
        <v>77</v>
      </c>
      <c r="C77" s="67"/>
      <c r="D77" s="67"/>
      <c r="E77" s="67"/>
      <c r="F77" s="67"/>
      <c r="G77" s="67"/>
      <c r="H77" s="67"/>
      <c r="I77" s="67"/>
      <c r="J77" s="68"/>
    </row>
    <row r="78" spans="1:10" ht="35.25" customHeight="1" x14ac:dyDescent="0.25">
      <c r="A78" s="32" t="s">
        <v>61</v>
      </c>
      <c r="B78" s="99"/>
      <c r="C78" s="99"/>
      <c r="D78" s="99"/>
      <c r="E78" s="99"/>
      <c r="F78" s="99"/>
      <c r="G78" s="99"/>
      <c r="H78" s="99"/>
      <c r="I78" s="99"/>
      <c r="J78" s="100"/>
    </row>
    <row r="79" spans="1:10" ht="67.5" customHeight="1" x14ac:dyDescent="0.25">
      <c r="A79" s="32" t="s">
        <v>62</v>
      </c>
      <c r="B79" s="99"/>
      <c r="C79" s="99"/>
      <c r="D79" s="99"/>
      <c r="E79" s="99"/>
      <c r="F79" s="99"/>
      <c r="G79" s="99"/>
      <c r="H79" s="99"/>
      <c r="I79" s="99"/>
      <c r="J79" s="100"/>
    </row>
    <row r="80" spans="1:10" ht="30.75" customHeight="1" x14ac:dyDescent="0.25">
      <c r="A80" s="32" t="s">
        <v>58</v>
      </c>
      <c r="B80" s="132" t="s">
        <v>74</v>
      </c>
      <c r="C80" s="132"/>
      <c r="D80" s="132"/>
      <c r="E80" s="132"/>
      <c r="F80" s="132"/>
      <c r="G80" s="132"/>
      <c r="H80" s="132"/>
      <c r="I80" s="132"/>
      <c r="J80" s="133"/>
    </row>
    <row r="81" spans="1:10" ht="30" x14ac:dyDescent="0.25">
      <c r="A81" s="32" t="s">
        <v>59</v>
      </c>
      <c r="B81" s="67" t="s">
        <v>115</v>
      </c>
      <c r="C81" s="67"/>
      <c r="D81" s="67"/>
      <c r="E81" s="67"/>
      <c r="F81" s="67"/>
      <c r="G81" s="67"/>
      <c r="H81" s="67"/>
      <c r="I81" s="67"/>
      <c r="J81" s="68"/>
    </row>
    <row r="82" spans="1:10" ht="29.25" customHeight="1" x14ac:dyDescent="0.25">
      <c r="A82" s="32" t="s">
        <v>61</v>
      </c>
      <c r="B82" s="99"/>
      <c r="C82" s="117"/>
      <c r="D82" s="117"/>
      <c r="E82" s="117"/>
      <c r="F82" s="117"/>
      <c r="G82" s="117"/>
      <c r="H82" s="117"/>
      <c r="I82" s="117"/>
      <c r="J82" s="118"/>
    </row>
    <row r="83" spans="1:10" ht="30" x14ac:dyDescent="0.25">
      <c r="A83" s="32" t="s">
        <v>62</v>
      </c>
      <c r="B83" s="99"/>
      <c r="C83" s="99"/>
      <c r="D83" s="99"/>
      <c r="E83" s="99"/>
      <c r="F83" s="99"/>
      <c r="G83" s="99"/>
      <c r="H83" s="99"/>
      <c r="I83" s="99"/>
      <c r="J83" s="100"/>
    </row>
    <row r="84" spans="1:10" ht="15.75" x14ac:dyDescent="0.25">
      <c r="A84" s="61" t="s">
        <v>65</v>
      </c>
      <c r="B84" s="62"/>
      <c r="C84" s="62"/>
      <c r="D84" s="62"/>
      <c r="E84" s="62"/>
      <c r="F84" s="62"/>
      <c r="G84" s="62"/>
      <c r="H84" s="62"/>
      <c r="I84" s="62"/>
      <c r="J84" s="63"/>
    </row>
    <row r="85" spans="1:10" ht="15.75" customHeight="1" x14ac:dyDescent="0.25">
      <c r="A85" s="106" t="s">
        <v>66</v>
      </c>
      <c r="B85" s="107"/>
      <c r="C85" s="107"/>
      <c r="D85" s="107"/>
      <c r="E85" s="107"/>
      <c r="F85" s="107"/>
      <c r="G85" s="107"/>
      <c r="H85" s="107"/>
      <c r="I85" s="107"/>
      <c r="J85" s="108"/>
    </row>
    <row r="86" spans="1:10" ht="5.25" customHeight="1" x14ac:dyDescent="0.25">
      <c r="A86" s="119"/>
      <c r="B86" s="120"/>
      <c r="C86" s="120"/>
      <c r="D86" s="120"/>
      <c r="E86" s="120"/>
      <c r="F86" s="120"/>
      <c r="G86" s="120"/>
      <c r="H86" s="120"/>
      <c r="I86" s="120"/>
      <c r="J86" s="121"/>
    </row>
    <row r="87" spans="1:10" ht="6" customHeight="1" x14ac:dyDescent="0.25"/>
    <row r="88" spans="1:10" ht="15.75" x14ac:dyDescent="0.25">
      <c r="A88" s="61" t="s">
        <v>26</v>
      </c>
      <c r="B88" s="62"/>
      <c r="C88" s="62"/>
      <c r="D88" s="62"/>
      <c r="E88" s="62"/>
      <c r="F88" s="62"/>
      <c r="G88" s="62"/>
      <c r="H88" s="62"/>
      <c r="I88" s="62"/>
      <c r="J88" s="63"/>
    </row>
    <row r="89" spans="1:10" ht="15.75" x14ac:dyDescent="0.25">
      <c r="A89" s="8" t="s">
        <v>27</v>
      </c>
      <c r="B89" s="136" t="s">
        <v>78</v>
      </c>
      <c r="C89" s="136"/>
      <c r="D89" s="136"/>
      <c r="E89" s="136"/>
      <c r="F89" s="136"/>
      <c r="G89" s="136"/>
      <c r="H89" s="136"/>
      <c r="I89" s="136"/>
      <c r="J89" s="137"/>
    </row>
    <row r="90" spans="1:10" ht="54.75" customHeight="1" x14ac:dyDescent="0.25">
      <c r="A90" s="13" t="s">
        <v>29</v>
      </c>
      <c r="B90" s="67" t="s">
        <v>79</v>
      </c>
      <c r="C90" s="67"/>
      <c r="D90" s="67"/>
      <c r="E90" s="67"/>
      <c r="F90" s="67"/>
      <c r="G90" s="67"/>
      <c r="H90" s="67"/>
      <c r="I90" s="67"/>
      <c r="J90" s="68"/>
    </row>
    <row r="91" spans="1:10" ht="57.75" customHeight="1" x14ac:dyDescent="0.25">
      <c r="A91" s="13" t="s">
        <v>31</v>
      </c>
      <c r="B91" s="67" t="s">
        <v>80</v>
      </c>
      <c r="C91" s="67"/>
      <c r="D91" s="67"/>
      <c r="E91" s="67"/>
      <c r="F91" s="67"/>
      <c r="G91" s="67"/>
      <c r="H91" s="67"/>
      <c r="I91" s="67"/>
      <c r="J91" s="68"/>
    </row>
    <row r="92" spans="1:10" ht="51" customHeight="1" x14ac:dyDescent="0.25">
      <c r="A92" s="13" t="s">
        <v>33</v>
      </c>
      <c r="B92" s="67" t="s">
        <v>81</v>
      </c>
      <c r="C92" s="67"/>
      <c r="D92" s="67"/>
      <c r="E92" s="67"/>
      <c r="F92" s="67"/>
      <c r="G92" s="67"/>
      <c r="H92" s="67"/>
      <c r="I92" s="67"/>
      <c r="J92" s="68"/>
    </row>
    <row r="93" spans="1:10" ht="15.75" x14ac:dyDescent="0.25">
      <c r="A93" s="61" t="s">
        <v>35</v>
      </c>
      <c r="B93" s="62"/>
      <c r="C93" s="62"/>
      <c r="D93" s="62"/>
      <c r="E93" s="62"/>
      <c r="F93" s="62"/>
      <c r="G93" s="62"/>
      <c r="H93" s="62"/>
      <c r="I93" s="62"/>
      <c r="J93" s="63"/>
    </row>
    <row r="94" spans="1:10" ht="15.75" x14ac:dyDescent="0.25">
      <c r="A94" s="64" t="s">
        <v>36</v>
      </c>
      <c r="B94" s="65"/>
      <c r="C94" s="65"/>
      <c r="D94" s="65"/>
      <c r="E94" s="65"/>
      <c r="F94" s="65"/>
      <c r="G94" s="65"/>
      <c r="H94" s="65"/>
      <c r="I94" s="65"/>
      <c r="J94" s="66"/>
    </row>
    <row r="95" spans="1:10" x14ac:dyDescent="0.25">
      <c r="A95" s="85" t="s">
        <v>37</v>
      </c>
      <c r="B95" s="86"/>
      <c r="C95" s="87" t="s">
        <v>38</v>
      </c>
      <c r="D95" s="88"/>
      <c r="E95" s="88"/>
      <c r="F95" s="88" t="s">
        <v>39</v>
      </c>
      <c r="G95" s="88"/>
      <c r="H95" s="86"/>
      <c r="I95" s="87" t="s">
        <v>40</v>
      </c>
      <c r="J95" s="89"/>
    </row>
    <row r="96" spans="1:10" x14ac:dyDescent="0.25">
      <c r="A96" s="122"/>
      <c r="B96" s="94"/>
      <c r="C96" s="92"/>
      <c r="D96" s="93"/>
      <c r="E96" s="94"/>
      <c r="F96" s="92"/>
      <c r="G96" s="93"/>
      <c r="H96" s="94"/>
      <c r="I96" s="95">
        <f>IF(F96&gt;0,F96/C96,0)</f>
        <v>0</v>
      </c>
      <c r="J96" s="96"/>
    </row>
    <row r="97" spans="1:10" ht="15.75" x14ac:dyDescent="0.25">
      <c r="A97" s="64" t="s">
        <v>41</v>
      </c>
      <c r="B97" s="65"/>
      <c r="C97" s="65"/>
      <c r="D97" s="65"/>
      <c r="E97" s="65"/>
      <c r="F97" s="65"/>
      <c r="G97" s="65"/>
      <c r="H97" s="65"/>
      <c r="I97" s="65"/>
      <c r="J97" s="66"/>
    </row>
    <row r="98" spans="1:10" x14ac:dyDescent="0.25">
      <c r="A98" s="14"/>
      <c r="B98"/>
      <c r="C98" s="103" t="s">
        <v>110</v>
      </c>
      <c r="D98" s="104"/>
      <c r="E98" s="103" t="s">
        <v>43</v>
      </c>
      <c r="F98" s="104"/>
      <c r="G98" s="103" t="s">
        <v>44</v>
      </c>
      <c r="H98" s="103"/>
      <c r="I98" s="103" t="s">
        <v>45</v>
      </c>
      <c r="J98" s="105"/>
    </row>
    <row r="99" spans="1:10" ht="38.25" x14ac:dyDescent="0.25">
      <c r="A99" s="15" t="s">
        <v>46</v>
      </c>
      <c r="B99" s="16" t="s">
        <v>47</v>
      </c>
      <c r="C99" s="16" t="s">
        <v>48</v>
      </c>
      <c r="D99" s="16" t="s">
        <v>49</v>
      </c>
      <c r="E99" s="16" t="s">
        <v>50</v>
      </c>
      <c r="F99" s="16" t="s">
        <v>51</v>
      </c>
      <c r="G99" s="16" t="s">
        <v>52</v>
      </c>
      <c r="H99" s="16" t="s">
        <v>53</v>
      </c>
      <c r="I99" s="16" t="s">
        <v>54</v>
      </c>
      <c r="J99" s="17" t="s">
        <v>55</v>
      </c>
    </row>
    <row r="100" spans="1:10" ht="48" x14ac:dyDescent="0.25">
      <c r="A100" s="39" t="s">
        <v>82</v>
      </c>
      <c r="B100" s="19"/>
      <c r="C100" s="20"/>
      <c r="D100" s="22"/>
      <c r="E100" s="20"/>
      <c r="F100" s="22"/>
      <c r="G100" s="23"/>
      <c r="H100" s="22"/>
      <c r="I100" s="37">
        <f t="shared" ref="I100:J102" si="2">IF(G100&gt;0,G100/C100,0)</f>
        <v>0</v>
      </c>
      <c r="J100" s="25">
        <f t="shared" si="2"/>
        <v>0</v>
      </c>
    </row>
    <row r="101" spans="1:10" ht="48" x14ac:dyDescent="0.25">
      <c r="A101" s="39" t="s">
        <v>83</v>
      </c>
      <c r="B101" s="27"/>
      <c r="C101" s="28"/>
      <c r="D101" s="30"/>
      <c r="E101" s="28"/>
      <c r="F101" s="30"/>
      <c r="G101" s="29"/>
      <c r="H101" s="30"/>
      <c r="I101" s="38">
        <f t="shared" si="2"/>
        <v>0</v>
      </c>
      <c r="J101" s="25">
        <f t="shared" si="2"/>
        <v>0</v>
      </c>
    </row>
    <row r="102" spans="1:10" ht="96" x14ac:dyDescent="0.25">
      <c r="A102" s="39" t="s">
        <v>84</v>
      </c>
      <c r="B102" s="27"/>
      <c r="C102" s="28"/>
      <c r="D102" s="30"/>
      <c r="E102" s="28"/>
      <c r="F102" s="30"/>
      <c r="G102" s="29"/>
      <c r="H102" s="30"/>
      <c r="I102" s="38">
        <f t="shared" si="2"/>
        <v>0</v>
      </c>
      <c r="J102" s="25">
        <f t="shared" si="2"/>
        <v>0</v>
      </c>
    </row>
    <row r="103" spans="1:10" ht="15.75" x14ac:dyDescent="0.25">
      <c r="A103" s="61" t="s">
        <v>56</v>
      </c>
      <c r="B103" s="62"/>
      <c r="C103" s="62"/>
      <c r="D103" s="62"/>
      <c r="E103" s="62"/>
      <c r="F103" s="62"/>
      <c r="G103" s="62"/>
      <c r="H103" s="62"/>
      <c r="I103" s="62"/>
      <c r="J103" s="63"/>
    </row>
    <row r="104" spans="1:10" ht="15.75" x14ac:dyDescent="0.25">
      <c r="A104" s="64" t="s">
        <v>57</v>
      </c>
      <c r="B104" s="65"/>
      <c r="C104" s="65"/>
      <c r="D104" s="65"/>
      <c r="E104" s="65"/>
      <c r="F104" s="65"/>
      <c r="G104" s="65"/>
      <c r="H104" s="65"/>
      <c r="I104" s="65"/>
      <c r="J104" s="66"/>
    </row>
    <row r="105" spans="1:10" x14ac:dyDescent="0.25">
      <c r="A105" s="32" t="s">
        <v>58</v>
      </c>
      <c r="B105" s="130" t="s">
        <v>82</v>
      </c>
      <c r="C105" s="130"/>
      <c r="D105" s="130"/>
      <c r="E105" s="130"/>
      <c r="F105" s="130"/>
      <c r="G105" s="130"/>
      <c r="H105" s="130"/>
      <c r="I105" s="130"/>
      <c r="J105" s="131"/>
    </row>
    <row r="106" spans="1:10" ht="30" x14ac:dyDescent="0.25">
      <c r="A106" s="32" t="s">
        <v>59</v>
      </c>
      <c r="B106" s="67" t="s">
        <v>85</v>
      </c>
      <c r="C106" s="67"/>
      <c r="D106" s="67"/>
      <c r="E106" s="67"/>
      <c r="F106" s="67"/>
      <c r="G106" s="67"/>
      <c r="H106" s="67"/>
      <c r="I106" s="67"/>
      <c r="J106" s="68"/>
    </row>
    <row r="107" spans="1:10" ht="38.25" customHeight="1" x14ac:dyDescent="0.25">
      <c r="A107" s="32" t="s">
        <v>61</v>
      </c>
      <c r="B107" s="99"/>
      <c r="C107" s="117"/>
      <c r="D107" s="117"/>
      <c r="E107" s="117"/>
      <c r="F107" s="117"/>
      <c r="G107" s="117"/>
      <c r="H107" s="117"/>
      <c r="I107" s="117"/>
      <c r="J107" s="118"/>
    </row>
    <row r="108" spans="1:10" ht="30" x14ac:dyDescent="0.25">
      <c r="A108" s="32" t="s">
        <v>62</v>
      </c>
      <c r="B108" s="99"/>
      <c r="C108" s="99"/>
      <c r="D108" s="99"/>
      <c r="E108" s="99"/>
      <c r="F108" s="99"/>
      <c r="G108" s="99"/>
      <c r="H108" s="99"/>
      <c r="I108" s="99"/>
      <c r="J108" s="100"/>
    </row>
    <row r="109" spans="1:10" x14ac:dyDescent="0.25">
      <c r="A109" s="32" t="s">
        <v>58</v>
      </c>
      <c r="B109" s="130" t="s">
        <v>83</v>
      </c>
      <c r="C109" s="130"/>
      <c r="D109" s="130"/>
      <c r="E109" s="130"/>
      <c r="F109" s="130"/>
      <c r="G109" s="130"/>
      <c r="H109" s="130"/>
      <c r="I109" s="130"/>
      <c r="J109" s="131"/>
    </row>
    <row r="110" spans="1:10" ht="30" x14ac:dyDescent="0.25">
      <c r="A110" s="32" t="s">
        <v>59</v>
      </c>
      <c r="B110" s="99" t="s">
        <v>86</v>
      </c>
      <c r="C110" s="99"/>
      <c r="D110" s="99"/>
      <c r="E110" s="99"/>
      <c r="F110" s="99"/>
      <c r="G110" s="99"/>
      <c r="H110" s="99"/>
      <c r="I110" s="99"/>
      <c r="J110" s="100"/>
    </row>
    <row r="111" spans="1:10" ht="26.25" customHeight="1" x14ac:dyDescent="0.25">
      <c r="A111" s="32" t="s">
        <v>61</v>
      </c>
      <c r="B111" s="99"/>
      <c r="C111" s="99"/>
      <c r="D111" s="99"/>
      <c r="E111" s="99"/>
      <c r="F111" s="99"/>
      <c r="G111" s="99"/>
      <c r="H111" s="99"/>
      <c r="I111" s="99"/>
      <c r="J111" s="100"/>
    </row>
    <row r="112" spans="1:10" ht="30" x14ac:dyDescent="0.25">
      <c r="A112" s="32" t="s">
        <v>62</v>
      </c>
      <c r="B112" s="99"/>
      <c r="C112" s="117"/>
      <c r="D112" s="117"/>
      <c r="E112" s="117"/>
      <c r="F112" s="117"/>
      <c r="G112" s="117"/>
      <c r="H112" s="117"/>
      <c r="I112" s="117"/>
      <c r="J112" s="118"/>
    </row>
    <row r="113" spans="1:10" ht="28.5" customHeight="1" x14ac:dyDescent="0.25">
      <c r="A113" s="32" t="s">
        <v>58</v>
      </c>
      <c r="B113" s="130" t="s">
        <v>84</v>
      </c>
      <c r="C113" s="130"/>
      <c r="D113" s="130"/>
      <c r="E113" s="130"/>
      <c r="F113" s="130"/>
      <c r="G113" s="130"/>
      <c r="H113" s="130"/>
      <c r="I113" s="130"/>
      <c r="J113" s="131"/>
    </row>
    <row r="114" spans="1:10" ht="30" x14ac:dyDescent="0.25">
      <c r="A114" s="32" t="s">
        <v>59</v>
      </c>
      <c r="B114" s="67" t="s">
        <v>87</v>
      </c>
      <c r="C114" s="67"/>
      <c r="D114" s="67"/>
      <c r="E114" s="67"/>
      <c r="F114" s="67"/>
      <c r="G114" s="67"/>
      <c r="H114" s="67"/>
      <c r="I114" s="67"/>
      <c r="J114" s="68"/>
    </row>
    <row r="115" spans="1:10" x14ac:dyDescent="0.25">
      <c r="A115" s="32" t="s">
        <v>61</v>
      </c>
      <c r="B115" s="99"/>
      <c r="C115" s="99"/>
      <c r="D115" s="99"/>
      <c r="E115" s="99"/>
      <c r="F115" s="99"/>
      <c r="G115" s="99"/>
      <c r="H115" s="99"/>
      <c r="I115" s="99"/>
      <c r="J115" s="100"/>
    </row>
    <row r="116" spans="1:10" ht="30" x14ac:dyDescent="0.25">
      <c r="A116" s="32" t="s">
        <v>62</v>
      </c>
      <c r="B116" s="99"/>
      <c r="C116" s="99"/>
      <c r="D116" s="99"/>
      <c r="E116" s="99"/>
      <c r="F116" s="99"/>
      <c r="G116" s="99"/>
      <c r="H116" s="99"/>
      <c r="I116" s="99"/>
      <c r="J116" s="100"/>
    </row>
    <row r="117" spans="1:10" ht="15.75" x14ac:dyDescent="0.25">
      <c r="A117" s="61" t="s">
        <v>65</v>
      </c>
      <c r="B117" s="62"/>
      <c r="C117" s="62"/>
      <c r="D117" s="62"/>
      <c r="E117" s="62"/>
      <c r="F117" s="62"/>
      <c r="G117" s="62"/>
      <c r="H117" s="62"/>
      <c r="I117" s="62"/>
      <c r="J117" s="63"/>
    </row>
    <row r="118" spans="1:10" ht="15.75" x14ac:dyDescent="0.25">
      <c r="A118" s="106" t="s">
        <v>66</v>
      </c>
      <c r="B118" s="107"/>
      <c r="C118" s="107"/>
      <c r="D118" s="107"/>
      <c r="E118" s="107"/>
      <c r="F118" s="107"/>
      <c r="G118" s="107"/>
      <c r="H118" s="107"/>
      <c r="I118" s="107"/>
      <c r="J118" s="108"/>
    </row>
    <row r="119" spans="1:10" x14ac:dyDescent="0.25">
      <c r="A119" s="123"/>
      <c r="B119" s="124"/>
      <c r="C119" s="124"/>
      <c r="D119" s="124"/>
      <c r="E119" s="124"/>
      <c r="F119" s="124"/>
      <c r="G119" s="124"/>
      <c r="H119" s="124"/>
      <c r="I119" s="124"/>
      <c r="J119" s="125"/>
    </row>
    <row r="120" spans="1:10" ht="15.75" x14ac:dyDescent="0.25">
      <c r="A120" s="61" t="s">
        <v>26</v>
      </c>
      <c r="B120" s="62"/>
      <c r="C120" s="62"/>
      <c r="D120" s="62"/>
      <c r="E120" s="62"/>
      <c r="F120" s="62"/>
      <c r="G120" s="62"/>
      <c r="H120" s="62"/>
      <c r="I120" s="62"/>
      <c r="J120" s="63"/>
    </row>
    <row r="121" spans="1:10" ht="33" customHeight="1" x14ac:dyDescent="0.25">
      <c r="A121" s="51" t="s">
        <v>27</v>
      </c>
      <c r="B121" s="134" t="s">
        <v>89</v>
      </c>
      <c r="C121" s="134"/>
      <c r="D121" s="134"/>
      <c r="E121" s="134"/>
      <c r="F121" s="134"/>
      <c r="G121" s="134"/>
      <c r="H121" s="134"/>
      <c r="I121" s="134"/>
      <c r="J121" s="135"/>
    </row>
    <row r="122" spans="1:10" ht="49.15" customHeight="1" x14ac:dyDescent="0.25">
      <c r="A122" s="13" t="s">
        <v>29</v>
      </c>
      <c r="B122" s="67" t="s">
        <v>90</v>
      </c>
      <c r="C122" s="67"/>
      <c r="D122" s="67"/>
      <c r="E122" s="67"/>
      <c r="F122" s="67"/>
      <c r="G122" s="67"/>
      <c r="H122" s="67"/>
      <c r="I122" s="67"/>
      <c r="J122" s="68"/>
    </row>
    <row r="123" spans="1:10" x14ac:dyDescent="0.25">
      <c r="A123" s="13" t="s">
        <v>31</v>
      </c>
      <c r="B123" s="99" t="s">
        <v>32</v>
      </c>
      <c r="C123" s="99"/>
      <c r="D123" s="99"/>
      <c r="E123" s="99"/>
      <c r="F123" s="99"/>
      <c r="G123" s="99"/>
      <c r="H123" s="99"/>
      <c r="I123" s="99"/>
      <c r="J123" s="100"/>
    </row>
    <row r="124" spans="1:10" ht="72.599999999999994" customHeight="1" x14ac:dyDescent="0.25">
      <c r="A124" s="13" t="s">
        <v>33</v>
      </c>
      <c r="B124" s="99" t="s">
        <v>91</v>
      </c>
      <c r="C124" s="99"/>
      <c r="D124" s="99"/>
      <c r="E124" s="99"/>
      <c r="F124" s="99"/>
      <c r="G124" s="99"/>
      <c r="H124" s="99"/>
      <c r="I124" s="99"/>
      <c r="J124" s="100"/>
    </row>
    <row r="125" spans="1:10" ht="15.75" x14ac:dyDescent="0.25">
      <c r="A125" s="61" t="s">
        <v>35</v>
      </c>
      <c r="B125" s="62"/>
      <c r="C125" s="62"/>
      <c r="D125" s="62"/>
      <c r="E125" s="62"/>
      <c r="F125" s="62"/>
      <c r="G125" s="62"/>
      <c r="H125" s="62"/>
      <c r="I125" s="62"/>
      <c r="J125" s="63"/>
    </row>
    <row r="126" spans="1:10" ht="15.75" x14ac:dyDescent="0.25">
      <c r="A126" s="64" t="s">
        <v>36</v>
      </c>
      <c r="B126" s="65"/>
      <c r="C126" s="65"/>
      <c r="D126" s="65"/>
      <c r="E126" s="65"/>
      <c r="F126" s="65"/>
      <c r="G126" s="65"/>
      <c r="H126" s="65"/>
      <c r="I126" s="65"/>
      <c r="J126" s="66"/>
    </row>
    <row r="127" spans="1:10" ht="15" customHeight="1" x14ac:dyDescent="0.25">
      <c r="A127" s="85" t="s">
        <v>37</v>
      </c>
      <c r="B127" s="86"/>
      <c r="C127" s="87" t="s">
        <v>38</v>
      </c>
      <c r="D127" s="88"/>
      <c r="E127" s="88"/>
      <c r="F127" s="88" t="s">
        <v>39</v>
      </c>
      <c r="G127" s="88"/>
      <c r="H127" s="86"/>
      <c r="I127" s="87" t="s">
        <v>40</v>
      </c>
      <c r="J127" s="89"/>
    </row>
    <row r="128" spans="1:10" ht="15" customHeight="1" x14ac:dyDescent="0.25">
      <c r="A128" s="90"/>
      <c r="B128" s="91"/>
      <c r="C128" s="92"/>
      <c r="D128" s="93"/>
      <c r="E128" s="94"/>
      <c r="F128" s="92"/>
      <c r="G128" s="93"/>
      <c r="H128" s="94"/>
      <c r="I128" s="95">
        <f>IF(F128&gt;0,F128/C128,0)</f>
        <v>0</v>
      </c>
      <c r="J128" s="96"/>
    </row>
    <row r="129" spans="1:12" ht="15.75" x14ac:dyDescent="0.25">
      <c r="A129" s="64" t="s">
        <v>41</v>
      </c>
      <c r="B129" s="65"/>
      <c r="C129" s="65"/>
      <c r="D129" s="65"/>
      <c r="E129" s="65"/>
      <c r="F129" s="65"/>
      <c r="G129" s="65"/>
      <c r="H129" s="65"/>
      <c r="I129" s="65"/>
      <c r="J129" s="66"/>
    </row>
    <row r="130" spans="1:12" x14ac:dyDescent="0.25">
      <c r="A130" s="14"/>
      <c r="B130"/>
      <c r="C130" s="103" t="s">
        <v>110</v>
      </c>
      <c r="D130" s="104"/>
      <c r="E130" s="103" t="s">
        <v>43</v>
      </c>
      <c r="F130" s="104"/>
      <c r="G130" s="103" t="s">
        <v>44</v>
      </c>
      <c r="H130" s="103"/>
      <c r="I130" s="103" t="s">
        <v>45</v>
      </c>
      <c r="J130" s="105"/>
      <c r="L130" s="22">
        <v>926976.29</v>
      </c>
    </row>
    <row r="131" spans="1:12" ht="38.25" x14ac:dyDescent="0.25">
      <c r="A131" s="15" t="s">
        <v>46</v>
      </c>
      <c r="B131" s="16" t="s">
        <v>47</v>
      </c>
      <c r="C131" s="16" t="s">
        <v>48</v>
      </c>
      <c r="D131" s="16" t="s">
        <v>49</v>
      </c>
      <c r="E131" s="16" t="s">
        <v>50</v>
      </c>
      <c r="F131" s="16" t="s">
        <v>51</v>
      </c>
      <c r="G131" s="16" t="s">
        <v>52</v>
      </c>
      <c r="H131" s="48" t="s">
        <v>53</v>
      </c>
      <c r="I131" s="16" t="s">
        <v>54</v>
      </c>
      <c r="J131" s="17" t="s">
        <v>55</v>
      </c>
      <c r="L131" s="22">
        <v>8290031.4000000004</v>
      </c>
    </row>
    <row r="132" spans="1:12" ht="62.25" customHeight="1" x14ac:dyDescent="0.25">
      <c r="A132" s="18" t="s">
        <v>92</v>
      </c>
      <c r="B132" s="19"/>
      <c r="C132" s="20"/>
      <c r="D132" s="21"/>
      <c r="E132" s="20"/>
      <c r="F132" s="22"/>
      <c r="G132" s="46"/>
      <c r="H132" s="45"/>
      <c r="I132" s="47">
        <f t="shared" ref="I132:J134" si="3">IF(G132&gt;0,G132/C132,0)</f>
        <v>0</v>
      </c>
      <c r="J132" s="25">
        <f t="shared" si="3"/>
        <v>0</v>
      </c>
      <c r="L132" s="50">
        <f>SUM(L130:L131)</f>
        <v>9217007.6900000013</v>
      </c>
    </row>
    <row r="133" spans="1:12" ht="108" x14ac:dyDescent="0.25">
      <c r="A133" s="26" t="s">
        <v>93</v>
      </c>
      <c r="B133" s="27"/>
      <c r="C133" s="20"/>
      <c r="D133" s="22"/>
      <c r="E133" s="28"/>
      <c r="F133" s="22"/>
      <c r="G133" s="29"/>
      <c r="H133" s="22"/>
      <c r="I133" s="24">
        <f t="shared" si="3"/>
        <v>0</v>
      </c>
      <c r="J133" s="25">
        <f t="shared" si="3"/>
        <v>0</v>
      </c>
    </row>
    <row r="134" spans="1:12" ht="120" x14ac:dyDescent="0.25">
      <c r="A134" s="26" t="s">
        <v>94</v>
      </c>
      <c r="B134" s="27"/>
      <c r="C134" s="28"/>
      <c r="D134" s="30"/>
      <c r="E134" s="28"/>
      <c r="F134" s="30"/>
      <c r="G134" s="29"/>
      <c r="H134" s="30"/>
      <c r="I134" s="24">
        <f t="shared" si="3"/>
        <v>0</v>
      </c>
      <c r="J134" s="31">
        <f t="shared" si="3"/>
        <v>0</v>
      </c>
    </row>
    <row r="135" spans="1:12" ht="15.75" x14ac:dyDescent="0.25">
      <c r="A135" s="61" t="s">
        <v>56</v>
      </c>
      <c r="B135" s="62"/>
      <c r="C135" s="62"/>
      <c r="D135" s="62"/>
      <c r="E135" s="62"/>
      <c r="F135" s="62"/>
      <c r="G135" s="62"/>
      <c r="H135" s="62"/>
      <c r="I135" s="62"/>
      <c r="J135" s="63"/>
    </row>
    <row r="136" spans="1:12" ht="15.75" x14ac:dyDescent="0.25">
      <c r="A136" s="64" t="s">
        <v>57</v>
      </c>
      <c r="B136" s="65"/>
      <c r="C136" s="65"/>
      <c r="D136" s="65"/>
      <c r="E136" s="65"/>
      <c r="F136" s="65"/>
      <c r="G136" s="65"/>
      <c r="H136" s="65"/>
      <c r="I136" s="65"/>
      <c r="J136" s="66"/>
    </row>
    <row r="137" spans="1:12" x14ac:dyDescent="0.25">
      <c r="A137" s="32" t="s">
        <v>58</v>
      </c>
      <c r="B137" s="130" t="s">
        <v>92</v>
      </c>
      <c r="C137" s="130"/>
      <c r="D137" s="130"/>
      <c r="E137" s="130"/>
      <c r="F137" s="130"/>
      <c r="G137" s="130"/>
      <c r="H137" s="130"/>
      <c r="I137" s="130"/>
      <c r="J137" s="131"/>
    </row>
    <row r="138" spans="1:12" ht="30" x14ac:dyDescent="0.25">
      <c r="A138" s="32" t="s">
        <v>59</v>
      </c>
      <c r="B138" s="67" t="s">
        <v>95</v>
      </c>
      <c r="C138" s="67"/>
      <c r="D138" s="67"/>
      <c r="E138" s="67"/>
      <c r="F138" s="67"/>
      <c r="G138" s="67"/>
      <c r="H138" s="67"/>
      <c r="I138" s="67"/>
      <c r="J138" s="68"/>
    </row>
    <row r="139" spans="1:12" ht="31.5" customHeight="1" x14ac:dyDescent="0.25">
      <c r="A139" s="32" t="s">
        <v>61</v>
      </c>
      <c r="B139" s="99"/>
      <c r="C139" s="99"/>
      <c r="D139" s="99"/>
      <c r="E139" s="99"/>
      <c r="F139" s="99"/>
      <c r="G139" s="99"/>
      <c r="H139" s="99"/>
      <c r="I139" s="99"/>
      <c r="J139" s="100"/>
    </row>
    <row r="140" spans="1:12" ht="30" x14ac:dyDescent="0.25">
      <c r="A140" s="32" t="s">
        <v>62</v>
      </c>
      <c r="B140" s="99"/>
      <c r="C140" s="99"/>
      <c r="D140" s="99"/>
      <c r="E140" s="99"/>
      <c r="F140" s="99"/>
      <c r="G140" s="99"/>
      <c r="H140" s="99"/>
      <c r="I140" s="99"/>
      <c r="J140" s="100"/>
    </row>
    <row r="141" spans="1:12" ht="28.5" customHeight="1" x14ac:dyDescent="0.25">
      <c r="A141" s="32" t="s">
        <v>58</v>
      </c>
      <c r="B141" s="132" t="s">
        <v>93</v>
      </c>
      <c r="C141" s="132"/>
      <c r="D141" s="132"/>
      <c r="E141" s="132"/>
      <c r="F141" s="132"/>
      <c r="G141" s="132"/>
      <c r="H141" s="132"/>
      <c r="I141" s="132"/>
      <c r="J141" s="133"/>
    </row>
    <row r="142" spans="1:12" ht="30" x14ac:dyDescent="0.25">
      <c r="A142" s="32" t="s">
        <v>59</v>
      </c>
      <c r="B142" s="99" t="s">
        <v>96</v>
      </c>
      <c r="C142" s="99"/>
      <c r="D142" s="99"/>
      <c r="E142" s="99"/>
      <c r="F142" s="99"/>
      <c r="G142" s="99"/>
      <c r="H142" s="99"/>
      <c r="I142" s="99"/>
      <c r="J142" s="100"/>
    </row>
    <row r="143" spans="1:12" ht="33" customHeight="1" x14ac:dyDescent="0.25">
      <c r="A143" s="32" t="s">
        <v>61</v>
      </c>
      <c r="B143" s="99"/>
      <c r="C143" s="117"/>
      <c r="D143" s="117"/>
      <c r="E143" s="117"/>
      <c r="F143" s="117"/>
      <c r="G143" s="117"/>
      <c r="H143" s="117"/>
      <c r="I143" s="117"/>
      <c r="J143" s="118"/>
    </row>
    <row r="144" spans="1:12" ht="69" customHeight="1" x14ac:dyDescent="0.25">
      <c r="A144" s="32" t="s">
        <v>62</v>
      </c>
      <c r="B144" s="99"/>
      <c r="C144" s="99"/>
      <c r="D144" s="99"/>
      <c r="E144" s="99"/>
      <c r="F144" s="99"/>
      <c r="G144" s="99"/>
      <c r="H144" s="99"/>
      <c r="I144" s="99"/>
      <c r="J144" s="100"/>
    </row>
    <row r="145" spans="1:10" ht="33.75" customHeight="1" x14ac:dyDescent="0.25">
      <c r="A145" s="32" t="s">
        <v>58</v>
      </c>
      <c r="B145" s="132" t="s">
        <v>94</v>
      </c>
      <c r="C145" s="132"/>
      <c r="D145" s="132"/>
      <c r="E145" s="132"/>
      <c r="F145" s="132"/>
      <c r="G145" s="132"/>
      <c r="H145" s="132"/>
      <c r="I145" s="132"/>
      <c r="J145" s="133"/>
    </row>
    <row r="146" spans="1:10" ht="36.75" customHeight="1" x14ac:dyDescent="0.25">
      <c r="A146" s="32" t="s">
        <v>59</v>
      </c>
      <c r="B146" s="99" t="s">
        <v>97</v>
      </c>
      <c r="C146" s="99"/>
      <c r="D146" s="99"/>
      <c r="E146" s="99"/>
      <c r="F146" s="99"/>
      <c r="G146" s="99"/>
      <c r="H146" s="99"/>
      <c r="I146" s="99"/>
      <c r="J146" s="100"/>
    </row>
    <row r="147" spans="1:10" ht="51.75" customHeight="1" x14ac:dyDescent="0.25">
      <c r="A147" s="32" t="s">
        <v>61</v>
      </c>
      <c r="B147" s="99"/>
      <c r="C147" s="117"/>
      <c r="D147" s="117"/>
      <c r="E147" s="117"/>
      <c r="F147" s="117"/>
      <c r="G147" s="117"/>
      <c r="H147" s="117"/>
      <c r="I147" s="117"/>
      <c r="J147" s="118"/>
    </row>
    <row r="148" spans="1:10" ht="65.25" customHeight="1" x14ac:dyDescent="0.25">
      <c r="A148" s="32" t="s">
        <v>62</v>
      </c>
      <c r="B148" s="99"/>
      <c r="C148" s="99"/>
      <c r="D148" s="99"/>
      <c r="E148" s="99"/>
      <c r="F148" s="99"/>
      <c r="G148" s="99"/>
      <c r="H148" s="99"/>
      <c r="I148" s="99"/>
      <c r="J148" s="100"/>
    </row>
    <row r="149" spans="1:10" ht="15.75" x14ac:dyDescent="0.25">
      <c r="A149" s="61" t="s">
        <v>65</v>
      </c>
      <c r="B149" s="62"/>
      <c r="C149" s="62"/>
      <c r="D149" s="62"/>
      <c r="E149" s="62"/>
      <c r="F149" s="62"/>
      <c r="G149" s="62"/>
      <c r="H149" s="62"/>
      <c r="I149" s="62"/>
      <c r="J149" s="63"/>
    </row>
    <row r="150" spans="1:10" ht="15.75" x14ac:dyDescent="0.25">
      <c r="A150" s="106" t="s">
        <v>66</v>
      </c>
      <c r="B150" s="107"/>
      <c r="C150" s="107"/>
      <c r="D150" s="107"/>
      <c r="E150" s="107"/>
      <c r="F150" s="107"/>
      <c r="G150" s="107"/>
      <c r="H150" s="107"/>
      <c r="I150" s="107"/>
      <c r="J150" s="108"/>
    </row>
    <row r="151" spans="1:10" x14ac:dyDescent="0.25">
      <c r="A151" s="109" t="s">
        <v>98</v>
      </c>
      <c r="B151" s="110"/>
      <c r="C151" s="110"/>
      <c r="D151" s="110"/>
      <c r="E151" s="110"/>
      <c r="F151" s="110"/>
      <c r="G151" s="110"/>
      <c r="H151" s="110"/>
      <c r="I151" s="110"/>
      <c r="J151" s="111"/>
    </row>
    <row r="152" spans="1:10" x14ac:dyDescent="0.25">
      <c r="A152" s="128" t="s">
        <v>99</v>
      </c>
      <c r="B152" s="128"/>
      <c r="C152" s="128"/>
      <c r="D152" s="128"/>
      <c r="E152" s="128"/>
      <c r="F152" s="128"/>
      <c r="G152" s="128"/>
      <c r="H152" s="128"/>
      <c r="I152" s="128"/>
      <c r="J152" s="128"/>
    </row>
    <row r="153" spans="1:10" ht="9.75" customHeight="1" x14ac:dyDescent="0.25">
      <c r="A153" s="34"/>
      <c r="B153" s="34"/>
      <c r="C153" s="34"/>
      <c r="D153" s="34"/>
      <c r="E153" s="34"/>
      <c r="F153" s="34"/>
      <c r="G153" s="34"/>
      <c r="H153" s="34"/>
      <c r="I153" s="34"/>
      <c r="J153" s="34"/>
    </row>
    <row r="154" spans="1:10" x14ac:dyDescent="0.25">
      <c r="A154" s="41" t="s">
        <v>100</v>
      </c>
      <c r="B154" s="42"/>
    </row>
    <row r="155" spans="1:10" x14ac:dyDescent="0.25">
      <c r="A155" s="41" t="s">
        <v>101</v>
      </c>
      <c r="B155" s="43"/>
    </row>
    <row r="156" spans="1:10" x14ac:dyDescent="0.25">
      <c r="A156" s="41" t="s">
        <v>128</v>
      </c>
      <c r="B156" s="52"/>
      <c r="C156"/>
      <c r="E156"/>
      <c r="F156"/>
      <c r="G156"/>
      <c r="H156"/>
      <c r="I156"/>
      <c r="J156"/>
    </row>
    <row r="157" spans="1:10" x14ac:dyDescent="0.25">
      <c r="A157" s="42"/>
    </row>
    <row r="158" spans="1:10" ht="15.75" customHeight="1" x14ac:dyDescent="0.25">
      <c r="A158" s="129"/>
      <c r="B158" s="129"/>
      <c r="C158" s="129"/>
      <c r="D158" s="129"/>
      <c r="E158" s="129"/>
      <c r="F158" s="129"/>
      <c r="G158" s="129"/>
      <c r="H158" s="129"/>
      <c r="I158" s="129"/>
      <c r="J158" s="129"/>
    </row>
    <row r="159" spans="1:10" ht="15" customHeight="1" x14ac:dyDescent="0.25">
      <c r="A159"/>
      <c r="B159"/>
      <c r="C159"/>
      <c r="D159"/>
      <c r="E159"/>
      <c r="F159"/>
      <c r="G159"/>
      <c r="H159"/>
      <c r="I159"/>
      <c r="J159"/>
    </row>
    <row r="160" spans="1:10" ht="30" customHeight="1" x14ac:dyDescent="0.25">
      <c r="A160"/>
      <c r="B160"/>
      <c r="C160"/>
      <c r="D160"/>
      <c r="E160"/>
      <c r="F160"/>
      <c r="G160"/>
      <c r="H160"/>
      <c r="I160"/>
      <c r="J160"/>
    </row>
    <row r="161" customFormat="1" x14ac:dyDescent="0.25"/>
    <row r="162" customFormat="1" ht="30" customHeight="1" x14ac:dyDescent="0.25"/>
    <row r="163" customFormat="1" x14ac:dyDescent="0.25"/>
    <row r="164" customFormat="1" ht="15.75" customHeight="1" x14ac:dyDescent="0.25"/>
    <row r="165" customFormat="1" ht="15" customHeight="1" x14ac:dyDescent="0.25"/>
    <row r="166" customFormat="1" ht="15" customHeight="1" x14ac:dyDescent="0.25"/>
    <row r="167" customFormat="1" x14ac:dyDescent="0.25"/>
    <row r="168" customFormat="1" x14ac:dyDescent="0.25"/>
    <row r="169" customFormat="1" x14ac:dyDescent="0.25"/>
    <row r="170" customFormat="1" x14ac:dyDescent="0.25"/>
  </sheetData>
  <mergeCells count="172">
    <mergeCell ref="B20:J20"/>
    <mergeCell ref="B21:J21"/>
    <mergeCell ref="A22:J22"/>
    <mergeCell ref="B1:J1"/>
    <mergeCell ref="B2:C2"/>
    <mergeCell ref="D2:H2"/>
    <mergeCell ref="B3:C3"/>
    <mergeCell ref="D3:H3"/>
    <mergeCell ref="A4:J4"/>
    <mergeCell ref="A5:J5"/>
    <mergeCell ref="A6:J6"/>
    <mergeCell ref="A7:J7"/>
    <mergeCell ref="B8:J8"/>
    <mergeCell ref="B9:J9"/>
    <mergeCell ref="B10:J10"/>
    <mergeCell ref="B11:J11"/>
    <mergeCell ref="B12:J12"/>
    <mergeCell ref="A13:J13"/>
    <mergeCell ref="C14:J14"/>
    <mergeCell ref="C15:J15"/>
    <mergeCell ref="C16:J16"/>
    <mergeCell ref="A17:J17"/>
    <mergeCell ref="B18:J18"/>
    <mergeCell ref="B19:J19"/>
    <mergeCell ref="A23:J23"/>
    <mergeCell ref="A24:B24"/>
    <mergeCell ref="C24:E24"/>
    <mergeCell ref="F24:H24"/>
    <mergeCell ref="I24:J24"/>
    <mergeCell ref="A25:B25"/>
    <mergeCell ref="C25:E25"/>
    <mergeCell ref="F25:H25"/>
    <mergeCell ref="I25:J25"/>
    <mergeCell ref="A48:J48"/>
    <mergeCell ref="A50:J50"/>
    <mergeCell ref="B51:J51"/>
    <mergeCell ref="A26:J26"/>
    <mergeCell ref="C27:D27"/>
    <mergeCell ref="E27:F27"/>
    <mergeCell ref="G27:H27"/>
    <mergeCell ref="I27:J27"/>
    <mergeCell ref="A32:J32"/>
    <mergeCell ref="A33:J33"/>
    <mergeCell ref="B34:J34"/>
    <mergeCell ref="B35:J35"/>
    <mergeCell ref="B36:J36"/>
    <mergeCell ref="B37:J37"/>
    <mergeCell ref="B38:J38"/>
    <mergeCell ref="B39:J39"/>
    <mergeCell ref="B40:J40"/>
    <mergeCell ref="B41:J41"/>
    <mergeCell ref="B42:J42"/>
    <mergeCell ref="B43:J43"/>
    <mergeCell ref="B44:J44"/>
    <mergeCell ref="B45:J45"/>
    <mergeCell ref="A46:J46"/>
    <mergeCell ref="A47:J47"/>
    <mergeCell ref="B52:J52"/>
    <mergeCell ref="B53:J53"/>
    <mergeCell ref="B54:J54"/>
    <mergeCell ref="A55:J55"/>
    <mergeCell ref="A56:J56"/>
    <mergeCell ref="A57:B57"/>
    <mergeCell ref="C57:E57"/>
    <mergeCell ref="F57:H57"/>
    <mergeCell ref="I57:J57"/>
    <mergeCell ref="B81:J81"/>
    <mergeCell ref="B82:J82"/>
    <mergeCell ref="B83:J83"/>
    <mergeCell ref="A58:B58"/>
    <mergeCell ref="C58:E58"/>
    <mergeCell ref="F58:H58"/>
    <mergeCell ref="I58:J58"/>
    <mergeCell ref="A59:J59"/>
    <mergeCell ref="C60:D60"/>
    <mergeCell ref="E60:F60"/>
    <mergeCell ref="G60:H60"/>
    <mergeCell ref="I60:J60"/>
    <mergeCell ref="A66:J66"/>
    <mergeCell ref="A67:J67"/>
    <mergeCell ref="B68:J68"/>
    <mergeCell ref="B69:J69"/>
    <mergeCell ref="B70:J70"/>
    <mergeCell ref="B71:J71"/>
    <mergeCell ref="B72:J72"/>
    <mergeCell ref="B73:J73"/>
    <mergeCell ref="B74:J74"/>
    <mergeCell ref="B75:J75"/>
    <mergeCell ref="B76:J76"/>
    <mergeCell ref="B77:J77"/>
    <mergeCell ref="B78:J78"/>
    <mergeCell ref="B79:J79"/>
    <mergeCell ref="B80:J80"/>
    <mergeCell ref="A103:J103"/>
    <mergeCell ref="A104:J104"/>
    <mergeCell ref="B105:J105"/>
    <mergeCell ref="B106:J106"/>
    <mergeCell ref="B107:J107"/>
    <mergeCell ref="B108:J108"/>
    <mergeCell ref="A84:J84"/>
    <mergeCell ref="A85:J85"/>
    <mergeCell ref="A86:J86"/>
    <mergeCell ref="A88:J88"/>
    <mergeCell ref="B89:J89"/>
    <mergeCell ref="B90:J90"/>
    <mergeCell ref="B91:J91"/>
    <mergeCell ref="B92:J92"/>
    <mergeCell ref="A93:J93"/>
    <mergeCell ref="A94:J94"/>
    <mergeCell ref="A95:B95"/>
    <mergeCell ref="C95:E95"/>
    <mergeCell ref="F95:H95"/>
    <mergeCell ref="I95:J95"/>
    <mergeCell ref="A96:B96"/>
    <mergeCell ref="C96:E96"/>
    <mergeCell ref="F96:H96"/>
    <mergeCell ref="I96:J96"/>
    <mergeCell ref="A97:J97"/>
    <mergeCell ref="C98:D98"/>
    <mergeCell ref="E98:F98"/>
    <mergeCell ref="G98:H98"/>
    <mergeCell ref="I98:J98"/>
    <mergeCell ref="A128:B128"/>
    <mergeCell ref="C128:E128"/>
    <mergeCell ref="F128:H128"/>
    <mergeCell ref="I128:J128"/>
    <mergeCell ref="B109:J109"/>
    <mergeCell ref="B110:J110"/>
    <mergeCell ref="B111:J111"/>
    <mergeCell ref="B112:J112"/>
    <mergeCell ref="B113:J113"/>
    <mergeCell ref="B114:J114"/>
    <mergeCell ref="B115:J115"/>
    <mergeCell ref="B116:J116"/>
    <mergeCell ref="A117:J117"/>
    <mergeCell ref="A118:J118"/>
    <mergeCell ref="A119:J119"/>
    <mergeCell ref="A120:J120"/>
    <mergeCell ref="B121:J121"/>
    <mergeCell ref="B122:J122"/>
    <mergeCell ref="B123:J123"/>
    <mergeCell ref="B124:J124"/>
    <mergeCell ref="A125:J125"/>
    <mergeCell ref="A126:J126"/>
    <mergeCell ref="A127:B127"/>
    <mergeCell ref="C127:E127"/>
    <mergeCell ref="F127:H127"/>
    <mergeCell ref="I127:J127"/>
    <mergeCell ref="A151:J151"/>
    <mergeCell ref="A152:J152"/>
    <mergeCell ref="A158:J158"/>
    <mergeCell ref="A129:J129"/>
    <mergeCell ref="C130:D130"/>
    <mergeCell ref="E130:F130"/>
    <mergeCell ref="G130:H130"/>
    <mergeCell ref="I130:J130"/>
    <mergeCell ref="A135:J135"/>
    <mergeCell ref="A136:J136"/>
    <mergeCell ref="B137:J137"/>
    <mergeCell ref="B138:J138"/>
    <mergeCell ref="B139:J139"/>
    <mergeCell ref="B140:J140"/>
    <mergeCell ref="B141:J141"/>
    <mergeCell ref="B142:J142"/>
    <mergeCell ref="B143:J143"/>
    <mergeCell ref="B144:J144"/>
    <mergeCell ref="B145:J145"/>
    <mergeCell ref="B146:J146"/>
    <mergeCell ref="B147:J147"/>
    <mergeCell ref="B148:J148"/>
    <mergeCell ref="A149:J149"/>
    <mergeCell ref="A150:J150"/>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B53:J53 B91:J91 B123:J123"/>
    <dataValidation allowBlank="1" showInputMessage="1" showErrorMessage="1" prompt="Nombre del producto" sqref="B34:J34 B68:J68 B105:J105 B72:J73 B76:J77 B42:J42 B38:J38 B80:J81 B109:J109 B113:J113 B137:J137 B145:J145 B141:J141"/>
    <dataValidation allowBlank="1" showInputMessage="1" showErrorMessage="1" prompt="¿En qué consiste el producto? su objetivo" sqref="B35:J35 B69:J69 B106:J106 B43:J43 B39:J39 B110:J110 B114:J114 B138:J138 B142:J142 B146"/>
    <dataValidation allowBlank="1" showInputMessage="1" showErrorMessage="1" prompt="1. Describir lo plasmado en el presupuesto_x000a_2. Describir lo alcanzado en términos financieros y de producción " sqref="B70:J70 B36:J36 B74:J74 B78:J78 B115:J115 B44:J44 B40:J40 B82:J82 B111:J111 B139:J139 B147:J147 B143:J143"/>
    <dataValidation allowBlank="1" showInputMessage="1" showErrorMessage="1" prompt="De existir desvío, explicar razones." sqref="B71:J71 B75:J75 B37:J37 B45:J45 B79:J79 B83:J83 B116:J116 B107:J108 B112:J112 B41:J41 B140:J140 B148:J148 B144:J144"/>
    <dataValidation allowBlank="1" showInputMessage="1" showErrorMessage="1" prompt="Oportunidades de mejora identificadas" sqref="A48:J49 A86:J86 A119:J119 A151:J151 A153:J153"/>
    <dataValidation allowBlank="1" showInputMessage="1" showErrorMessage="1" prompt="Presupuesto del programa" sqref="A25:C25 A58:C58 A96:C96 F96 F25 F58 A128:C128 F128"/>
    <dataValidation allowBlank="1" showInputMessage="1" showErrorMessage="1" prompt="¿En qué consiste el programa?" sqref="B19:J19 B52:J52 B90:J90 B122:J122"/>
    <dataValidation allowBlank="1" showInputMessage="1" showErrorMessage="1" prompt="Nombre de cada producto" sqref="A99 A28:A31 A61:A65 A131:A134"/>
    <dataValidation allowBlank="1" showInputMessage="1" showErrorMessage="1" prompt="Nombre del indicador" sqref="B28:B31 B61:B65 B99:B102 B131:B134"/>
    <dataValidation allowBlank="1" showInputMessage="1" showErrorMessage="1" prompt="Meta anual del indicador" sqref="E99 E61 E28 C28:C31 C61:C65 C99:C102 E131 C131:C134"/>
    <dataValidation allowBlank="1" showInputMessage="1" showErrorMessage="1" prompt="Monto presupuestado para el producto" sqref="F99 F61 F28 D28 E29:F31 D30:D31 E62:F65 D61:D65 E100:F102 D99:D102 F131 D131 E132:F134 D133:D134 H133"/>
    <dataValidation allowBlank="1" showInputMessage="1" showErrorMessage="1" prompt="Meta alcanzada en el trimestre" sqref="G28:G31 G61:G65 G99:G102 G131:G134"/>
    <dataValidation allowBlank="1" showInputMessage="1" showErrorMessage="1" prompt="Monto ejecutado en el trimestre" sqref="H28:H31 H61:H65 H99:H102 H131:H132 H134"/>
  </dataValidations>
  <pageMargins left="0.7" right="0.7" top="0.75" bottom="0.75" header="0.3" footer="0.3"/>
  <pageSetup orientation="landscape" r:id="rId1"/>
  <drawing r:id="rId2"/>
  <tableParts count="4">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Informe 3T</vt:lpstr>
      <vt:lpstr>3T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Marcia Morelva Carela Guillen</dc:creator>
  <cp:keywords/>
  <dc:description/>
  <cp:lastModifiedBy>Daniela Michelle Gomez Medrano</cp:lastModifiedBy>
  <cp:revision/>
  <cp:lastPrinted>2024-10-18T18:30:22Z</cp:lastPrinted>
  <dcterms:created xsi:type="dcterms:W3CDTF">2023-05-22T18:22:31Z</dcterms:created>
  <dcterms:modified xsi:type="dcterms:W3CDTF">2024-10-18T19:28:28Z</dcterms:modified>
  <cp:category/>
  <cp:contentStatus/>
</cp:coreProperties>
</file>